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4975" windowHeight="120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38" i="1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6"/>
  <c r="K26"/>
  <c r="L28"/>
  <c r="K28"/>
  <c r="L27"/>
  <c r="K27"/>
  <c r="L22"/>
  <c r="K22"/>
  <c r="L25"/>
  <c r="K25"/>
  <c r="L24"/>
  <c r="K24"/>
  <c r="L23"/>
  <c r="K23"/>
  <c r="L20"/>
  <c r="K20"/>
  <c r="L19"/>
  <c r="K19"/>
  <c r="L21"/>
  <c r="K21"/>
  <c r="L18"/>
  <c r="K18"/>
  <c r="L17"/>
  <c r="K17"/>
  <c r="L16"/>
  <c r="K16"/>
  <c r="L14"/>
  <c r="K14"/>
  <c r="L13"/>
  <c r="K13"/>
  <c r="L15"/>
  <c r="K15"/>
  <c r="L12"/>
  <c r="K12"/>
  <c r="L11"/>
  <c r="K11"/>
  <c r="L10"/>
  <c r="K10"/>
  <c r="L9"/>
  <c r="K9"/>
  <c r="L8"/>
  <c r="K8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8" s="1"/>
  <c r="A27" s="1"/>
  <c r="A29" s="1"/>
  <c r="A30" s="1"/>
  <c r="A31" s="1"/>
  <c r="A32" s="1"/>
  <c r="A33" s="1"/>
  <c r="A34" s="1"/>
  <c r="A35" s="1"/>
  <c r="A36" s="1"/>
  <c r="A37" s="1"/>
  <c r="A38" s="1"/>
  <c r="L7"/>
  <c r="K7"/>
</calcChain>
</file>

<file path=xl/sharedStrings.xml><?xml version="1.0" encoding="utf-8"?>
<sst xmlns="http://schemas.openxmlformats.org/spreadsheetml/2006/main" count="148" uniqueCount="86">
  <si>
    <t>№ п/п</t>
  </si>
  <si>
    <t>ФИО участника</t>
  </si>
  <si>
    <t>Год 
рожд.</t>
  </si>
  <si>
    <t>Город</t>
  </si>
  <si>
    <t>Разряд
до</t>
  </si>
  <si>
    <t>№ флажка</t>
  </si>
  <si>
    <t>ТУР 1</t>
  </si>
  <si>
    <t>ТУР 2</t>
  </si>
  <si>
    <t>ИТОГИ</t>
  </si>
  <si>
    <t>Норматив ЕВСК</t>
  </si>
  <si>
    <t>Выполнен
разряд</t>
  </si>
  <si>
    <t>Разряд
после</t>
  </si>
  <si>
    <t>Вес, г</t>
  </si>
  <si>
    <t>Место лич.</t>
  </si>
  <si>
    <t>Сум.бал.лич</t>
  </si>
  <si>
    <t>Сумма
мест</t>
  </si>
  <si>
    <t>1р</t>
  </si>
  <si>
    <t>3 р</t>
  </si>
  <si>
    <t>2р</t>
  </si>
  <si>
    <t>б/р</t>
  </si>
  <si>
    <t>2п</t>
  </si>
  <si>
    <t>3р</t>
  </si>
  <si>
    <t xml:space="preserve">Туров Владимир Владимирович </t>
  </si>
  <si>
    <t>Красноярск</t>
  </si>
  <si>
    <t>А.В. Назаров</t>
  </si>
  <si>
    <r>
      <rPr>
        <b/>
        <sz val="22"/>
        <rFont val="Arial Cyr"/>
        <charset val="204"/>
      </rPr>
      <t xml:space="preserve">Итоговый протокол технических результатов </t>
    </r>
    <r>
      <rPr>
        <b/>
        <sz val="12"/>
        <rFont val="Arial Cyr"/>
        <charset val="204"/>
      </rPr>
      <t xml:space="preserve">
Чемпионата г. Назарово Красноярского края по рыболовному спорту
в дисциплине "ловля на мормышку со льда"  (номер-код спортивной дисциплины: 0920043811Г) 
личный зачет</t>
    </r>
  </si>
  <si>
    <t>Место проведения: Красноярский край, г. Назарово,озеро Большое Разрезовское (Лукичевка).</t>
  </si>
  <si>
    <t>Дата проведения: 01.03.2020</t>
  </si>
  <si>
    <t>Королев Александр Сергеевич</t>
  </si>
  <si>
    <t>1989</t>
  </si>
  <si>
    <t>1 р</t>
  </si>
  <si>
    <t>Никифоров Юрий Юрьевич</t>
  </si>
  <si>
    <t>Назарово</t>
  </si>
  <si>
    <t>КМС</t>
  </si>
  <si>
    <t>Ощепков Андрей Сергеевич</t>
  </si>
  <si>
    <t>1986</t>
  </si>
  <si>
    <t>Ануфриев Павел Александрович</t>
  </si>
  <si>
    <t>Зеленогорск</t>
  </si>
  <si>
    <t>Гагарин Роман Геннадьевич</t>
  </si>
  <si>
    <t>1976</t>
  </si>
  <si>
    <t>Тихонов Максим Сергеевич</t>
  </si>
  <si>
    <t>Красноярский край, Балахтинский р-н, с. Огур</t>
  </si>
  <si>
    <t>Зуев Роман Евгеньевич</t>
  </si>
  <si>
    <t>1978</t>
  </si>
  <si>
    <t>2 р</t>
  </si>
  <si>
    <t>Познанский Александр Анатольевич</t>
  </si>
  <si>
    <t>1964</t>
  </si>
  <si>
    <t>Улан-Удэ, ФРС РБ</t>
  </si>
  <si>
    <t>Тельнов Вячеслав Леонидович</t>
  </si>
  <si>
    <t>Ершов Александр Владимирович</t>
  </si>
  <si>
    <t>1972</t>
  </si>
  <si>
    <t>Енисейск</t>
  </si>
  <si>
    <t>Кошечкин Алексей Юрьевич</t>
  </si>
  <si>
    <t>Шарыповский р-н, с.Холмогорское</t>
  </si>
  <si>
    <t>Черноморец Дмитрий Викторович</t>
  </si>
  <si>
    <t xml:space="preserve">Остриков Дмитрий Федорович </t>
  </si>
  <si>
    <r>
      <t>Абакан</t>
    </r>
    <r>
      <rPr>
        <sz val="14"/>
        <color rgb="FF000000"/>
        <rFont val="Arial"/>
        <family val="2"/>
        <charset val="204"/>
      </rPr>
      <t xml:space="preserve"> ФРС РХ</t>
    </r>
  </si>
  <si>
    <t>Зуева Анна Николаевна</t>
  </si>
  <si>
    <t>Шегай Владимир Алексеевич</t>
  </si>
  <si>
    <t>Лосев Виктор Павлович</t>
  </si>
  <si>
    <t>1957</t>
  </si>
  <si>
    <t>Красноярск, ФРС РХ</t>
  </si>
  <si>
    <t>Меньшиков Максим</t>
  </si>
  <si>
    <t>Зуев Евгений Дмитриевич</t>
  </si>
  <si>
    <t>1955</t>
  </si>
  <si>
    <t>Гуменный Антон Андреевич</t>
  </si>
  <si>
    <t>Ачинск</t>
  </si>
  <si>
    <t>Тазаткин Александр Венедиктович</t>
  </si>
  <si>
    <t>Железногорск</t>
  </si>
  <si>
    <t>Черноморец Виктор Иванович</t>
  </si>
  <si>
    <t>Сиротин Сергей Леонидович</t>
  </si>
  <si>
    <t>Сиротин Евгений Леонидович</t>
  </si>
  <si>
    <t>Коченков Алексей Михайлович</t>
  </si>
  <si>
    <t>1987</t>
  </si>
  <si>
    <t>с. Новобирилюссы</t>
  </si>
  <si>
    <t>Сухих Владимир Дмитриевич</t>
  </si>
  <si>
    <t>Брагин Виктор Николаевич</t>
  </si>
  <si>
    <t>Назаровский район</t>
  </si>
  <si>
    <t>Воробьев Дмитрий Константинович</t>
  </si>
  <si>
    <t>Ануфриев Александр Юрьевич</t>
  </si>
  <si>
    <t>Лаптева Ольга Анатольевна</t>
  </si>
  <si>
    <t>Маментев Дмитрий</t>
  </si>
  <si>
    <t>Главный судья соревнований, спортивный судья 2 категории</t>
  </si>
  <si>
    <t xml:space="preserve">Главный секретарь соревнований, спортивный судья 1 категории </t>
  </si>
  <si>
    <t>В.В.Ленник</t>
  </si>
  <si>
    <t>Прахт Николай Федорович</t>
  </si>
</sst>
</file>

<file path=xl/styles.xml><?xml version="1.0" encoding="utf-8"?>
<styleSheet xmlns="http://schemas.openxmlformats.org/spreadsheetml/2006/main">
  <fonts count="10"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22"/>
      <name val="Arial Cyr"/>
      <charset val="204"/>
    </font>
    <font>
      <sz val="14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 inden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0" fillId="0" borderId="0" xfId="0" applyFill="1" applyAlignment="1"/>
    <xf numFmtId="0" fontId="5" fillId="0" borderId="0" xfId="0" applyFont="1" applyFill="1"/>
    <xf numFmtId="0" fontId="5" fillId="0" borderId="11" xfId="0" applyFont="1" applyFill="1" applyBorder="1" applyAlignment="1">
      <alignment horizontal="center" vertical="center" textRotation="90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/>
    </xf>
    <xf numFmtId="49" fontId="7" fillId="0" borderId="17" xfId="0" applyNumberFormat="1" applyFont="1" applyBorder="1" applyAlignment="1">
      <alignment horizontal="left" vertical="center" wrapText="1" inden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 indent="1"/>
    </xf>
    <xf numFmtId="0" fontId="8" fillId="0" borderId="17" xfId="0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 indent="1"/>
    </xf>
    <xf numFmtId="0" fontId="8" fillId="0" borderId="13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left" vertical="center" wrapText="1" indent="1"/>
    </xf>
    <xf numFmtId="0" fontId="5" fillId="0" borderId="0" xfId="0" applyFont="1" applyFill="1" applyAlignmen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/>
    <xf numFmtId="0" fontId="0" fillId="0" borderId="0" xfId="0" applyAlignment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16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6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textRotation="90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46"/>
  <sheetViews>
    <sheetView tabSelected="1" zoomScale="55" zoomScaleNormal="55" workbookViewId="0">
      <selection sqref="A1:S51"/>
    </sheetView>
  </sheetViews>
  <sheetFormatPr defaultRowHeight="18"/>
  <cols>
    <col min="1" max="1" width="3.5546875" style="1" customWidth="1"/>
    <col min="2" max="2" width="44" style="1" customWidth="1"/>
    <col min="3" max="3" width="7.21875" style="2" customWidth="1"/>
    <col min="4" max="4" width="53.6640625" style="2" customWidth="1"/>
    <col min="5" max="6" width="6.109375" style="1" customWidth="1"/>
    <col min="7" max="7" width="7.44140625" style="23" customWidth="1"/>
    <col min="8" max="8" width="7.77734375" style="23" customWidth="1"/>
    <col min="9" max="9" width="7.88671875" style="23" customWidth="1"/>
    <col min="10" max="10" width="7.6640625" style="23" customWidth="1"/>
    <col min="11" max="11" width="8.33203125" style="23" customWidth="1"/>
    <col min="12" max="12" width="8.109375" style="23" customWidth="1"/>
    <col min="13" max="13" width="6.6640625" style="23" customWidth="1"/>
    <col min="14" max="16" width="4.44140625" style="1" hidden="1" customWidth="1"/>
    <col min="17" max="17" width="1.33203125" style="1" customWidth="1"/>
    <col min="18" max="19" width="6.109375" style="23" customWidth="1"/>
  </cols>
  <sheetData>
    <row r="2" spans="1:19" ht="95.25" customHeight="1">
      <c r="A2" s="72" t="s">
        <v>25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  <c r="P2" s="73"/>
    </row>
    <row r="3" spans="1:19" ht="24.75" customHeight="1">
      <c r="A3" s="58" t="s">
        <v>26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9" ht="24" customHeight="1" thickBot="1">
      <c r="A4" s="58" t="s">
        <v>27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ht="15" customHeight="1">
      <c r="A5" s="74" t="s">
        <v>0</v>
      </c>
      <c r="B5" s="76" t="s">
        <v>1</v>
      </c>
      <c r="C5" s="78" t="s">
        <v>2</v>
      </c>
      <c r="D5" s="78" t="s">
        <v>3</v>
      </c>
      <c r="E5" s="79" t="s">
        <v>4</v>
      </c>
      <c r="F5" s="79" t="s">
        <v>5</v>
      </c>
      <c r="G5" s="61" t="s">
        <v>6</v>
      </c>
      <c r="H5" s="62"/>
      <c r="I5" s="61" t="s">
        <v>7</v>
      </c>
      <c r="J5" s="62"/>
      <c r="K5" s="63" t="s">
        <v>8</v>
      </c>
      <c r="L5" s="64"/>
      <c r="M5" s="65"/>
      <c r="N5" s="3"/>
      <c r="O5" s="66" t="s">
        <v>9</v>
      </c>
      <c r="P5" s="68" t="s">
        <v>10</v>
      </c>
      <c r="R5" s="70" t="s">
        <v>9</v>
      </c>
      <c r="S5" s="70" t="s">
        <v>11</v>
      </c>
    </row>
    <row r="6" spans="1:19" ht="85.5" thickBot="1">
      <c r="A6" s="75"/>
      <c r="B6" s="77"/>
      <c r="C6" s="77"/>
      <c r="D6" s="77"/>
      <c r="E6" s="77"/>
      <c r="F6" s="77"/>
      <c r="G6" s="24" t="s">
        <v>12</v>
      </c>
      <c r="H6" s="25" t="s">
        <v>13</v>
      </c>
      <c r="I6" s="24" t="s">
        <v>12</v>
      </c>
      <c r="J6" s="25" t="s">
        <v>13</v>
      </c>
      <c r="K6" s="24" t="s">
        <v>14</v>
      </c>
      <c r="L6" s="26" t="s">
        <v>15</v>
      </c>
      <c r="M6" s="27" t="s">
        <v>13</v>
      </c>
      <c r="N6" s="4"/>
      <c r="O6" s="67"/>
      <c r="P6" s="69"/>
      <c r="R6" s="71"/>
      <c r="S6" s="71"/>
    </row>
    <row r="7" spans="1:19" ht="39.950000000000003" customHeight="1">
      <c r="A7" s="5">
        <v>1</v>
      </c>
      <c r="B7" s="28" t="s">
        <v>28</v>
      </c>
      <c r="C7" s="29" t="s">
        <v>29</v>
      </c>
      <c r="D7" s="30" t="s">
        <v>23</v>
      </c>
      <c r="E7" s="31" t="s">
        <v>30</v>
      </c>
      <c r="F7" s="6"/>
      <c r="G7" s="32">
        <v>1209</v>
      </c>
      <c r="H7" s="33">
        <v>1</v>
      </c>
      <c r="I7" s="32">
        <v>704</v>
      </c>
      <c r="J7" s="33">
        <v>2</v>
      </c>
      <c r="K7" s="32">
        <f t="shared" ref="K7:K38" si="0">G7+I7</f>
        <v>1913</v>
      </c>
      <c r="L7" s="32">
        <f t="shared" ref="L7:L38" si="1">H7+J7</f>
        <v>3</v>
      </c>
      <c r="M7" s="34">
        <v>1</v>
      </c>
      <c r="N7" s="7"/>
      <c r="O7" s="8"/>
      <c r="P7" s="8"/>
      <c r="R7" s="35" t="s">
        <v>16</v>
      </c>
      <c r="S7" s="36"/>
    </row>
    <row r="8" spans="1:19" ht="39.950000000000003" customHeight="1">
      <c r="A8" s="9">
        <f>A7+1</f>
        <v>2</v>
      </c>
      <c r="B8" s="28" t="s">
        <v>31</v>
      </c>
      <c r="C8" s="29">
        <v>1980</v>
      </c>
      <c r="D8" s="30" t="s">
        <v>32</v>
      </c>
      <c r="E8" s="31" t="s">
        <v>33</v>
      </c>
      <c r="F8" s="10"/>
      <c r="G8" s="32">
        <v>662</v>
      </c>
      <c r="H8" s="37">
        <v>4</v>
      </c>
      <c r="I8" s="32">
        <v>584</v>
      </c>
      <c r="J8" s="37">
        <v>4</v>
      </c>
      <c r="K8" s="32">
        <f t="shared" si="0"/>
        <v>1246</v>
      </c>
      <c r="L8" s="37">
        <f t="shared" si="1"/>
        <v>8</v>
      </c>
      <c r="M8" s="38">
        <v>2</v>
      </c>
      <c r="N8" s="11"/>
      <c r="O8" s="8">
        <v>1</v>
      </c>
      <c r="P8" s="11">
        <v>1</v>
      </c>
      <c r="R8" s="36" t="s">
        <v>16</v>
      </c>
      <c r="S8" s="36"/>
    </row>
    <row r="9" spans="1:19" ht="39.950000000000003" customHeight="1">
      <c r="A9" s="9">
        <f t="shared" ref="A9:A38" si="2">A8+1</f>
        <v>3</v>
      </c>
      <c r="B9" s="28" t="s">
        <v>34</v>
      </c>
      <c r="C9" s="29" t="s">
        <v>35</v>
      </c>
      <c r="D9" s="30" t="s">
        <v>23</v>
      </c>
      <c r="E9" s="31" t="s">
        <v>33</v>
      </c>
      <c r="F9" s="10"/>
      <c r="G9" s="32">
        <v>402</v>
      </c>
      <c r="H9" s="39">
        <v>11</v>
      </c>
      <c r="I9" s="32">
        <v>1107</v>
      </c>
      <c r="J9" s="38">
        <v>1</v>
      </c>
      <c r="K9" s="32">
        <f t="shared" si="0"/>
        <v>1509</v>
      </c>
      <c r="L9" s="37">
        <f t="shared" si="1"/>
        <v>12</v>
      </c>
      <c r="M9" s="38">
        <v>3</v>
      </c>
      <c r="N9" s="11"/>
      <c r="O9" s="8">
        <v>3</v>
      </c>
      <c r="P9" s="11"/>
      <c r="R9" s="36" t="s">
        <v>18</v>
      </c>
      <c r="S9" s="36"/>
    </row>
    <row r="10" spans="1:19" ht="39.950000000000003" customHeight="1">
      <c r="A10" s="9">
        <f t="shared" si="2"/>
        <v>4</v>
      </c>
      <c r="B10" s="28" t="s">
        <v>36</v>
      </c>
      <c r="C10" s="40">
        <v>1980</v>
      </c>
      <c r="D10" s="41" t="s">
        <v>37</v>
      </c>
      <c r="E10" s="31" t="s">
        <v>33</v>
      </c>
      <c r="F10" s="10"/>
      <c r="G10" s="32">
        <v>534</v>
      </c>
      <c r="H10" s="39">
        <v>8</v>
      </c>
      <c r="I10" s="32">
        <v>565</v>
      </c>
      <c r="J10" s="39">
        <v>5</v>
      </c>
      <c r="K10" s="32">
        <f t="shared" si="0"/>
        <v>1099</v>
      </c>
      <c r="L10" s="37">
        <f t="shared" si="1"/>
        <v>13</v>
      </c>
      <c r="M10" s="38">
        <v>4</v>
      </c>
      <c r="N10" s="11"/>
      <c r="O10" s="8"/>
      <c r="P10" s="8"/>
      <c r="R10" s="36" t="s">
        <v>18</v>
      </c>
      <c r="S10" s="36"/>
    </row>
    <row r="11" spans="1:19" ht="39.950000000000003" customHeight="1">
      <c r="A11" s="9">
        <f t="shared" si="2"/>
        <v>5</v>
      </c>
      <c r="B11" s="28" t="s">
        <v>38</v>
      </c>
      <c r="C11" s="29" t="s">
        <v>39</v>
      </c>
      <c r="D11" s="30" t="s">
        <v>23</v>
      </c>
      <c r="E11" s="31" t="s">
        <v>17</v>
      </c>
      <c r="F11" s="10"/>
      <c r="G11" s="32">
        <v>547</v>
      </c>
      <c r="H11" s="39">
        <v>7</v>
      </c>
      <c r="I11" s="32">
        <v>463</v>
      </c>
      <c r="J11" s="39">
        <v>8</v>
      </c>
      <c r="K11" s="32">
        <f t="shared" si="0"/>
        <v>1010</v>
      </c>
      <c r="L11" s="37">
        <f t="shared" si="1"/>
        <v>15</v>
      </c>
      <c r="M11" s="38">
        <v>5</v>
      </c>
      <c r="N11" s="11"/>
      <c r="O11" s="8">
        <v>2</v>
      </c>
      <c r="P11" s="11" t="s">
        <v>20</v>
      </c>
      <c r="R11" s="36" t="s">
        <v>18</v>
      </c>
      <c r="S11" s="36" t="s">
        <v>18</v>
      </c>
    </row>
    <row r="12" spans="1:19" ht="39.950000000000003" customHeight="1">
      <c r="A12" s="9">
        <f t="shared" si="2"/>
        <v>6</v>
      </c>
      <c r="B12" s="28" t="s">
        <v>40</v>
      </c>
      <c r="C12" s="40">
        <v>1985</v>
      </c>
      <c r="D12" s="41" t="s">
        <v>41</v>
      </c>
      <c r="E12" s="31" t="s">
        <v>33</v>
      </c>
      <c r="F12" s="10"/>
      <c r="G12" s="32">
        <v>439</v>
      </c>
      <c r="H12" s="39">
        <v>10</v>
      </c>
      <c r="I12" s="32">
        <v>521</v>
      </c>
      <c r="J12" s="39">
        <v>7</v>
      </c>
      <c r="K12" s="32">
        <f t="shared" si="0"/>
        <v>960</v>
      </c>
      <c r="L12" s="37">
        <f t="shared" si="1"/>
        <v>17</v>
      </c>
      <c r="M12" s="38">
        <v>6</v>
      </c>
      <c r="N12" s="11"/>
      <c r="O12" s="8"/>
      <c r="P12" s="8"/>
      <c r="R12" s="36" t="s">
        <v>18</v>
      </c>
      <c r="S12" s="36"/>
    </row>
    <row r="13" spans="1:19" ht="39.950000000000003" customHeight="1">
      <c r="A13" s="9">
        <f t="shared" si="2"/>
        <v>7</v>
      </c>
      <c r="B13" s="42" t="s">
        <v>45</v>
      </c>
      <c r="C13" s="29" t="s">
        <v>46</v>
      </c>
      <c r="D13" s="30" t="s">
        <v>47</v>
      </c>
      <c r="E13" s="31" t="s">
        <v>33</v>
      </c>
      <c r="F13" s="10"/>
      <c r="G13" s="32">
        <v>616</v>
      </c>
      <c r="H13" s="39">
        <v>5</v>
      </c>
      <c r="I13" s="32">
        <v>295</v>
      </c>
      <c r="J13" s="39">
        <v>14.5</v>
      </c>
      <c r="K13" s="32">
        <f t="shared" si="0"/>
        <v>911</v>
      </c>
      <c r="L13" s="37">
        <f t="shared" si="1"/>
        <v>19.5</v>
      </c>
      <c r="M13" s="38">
        <v>7</v>
      </c>
      <c r="N13" s="11"/>
      <c r="O13" s="8"/>
      <c r="P13" s="8"/>
      <c r="R13" s="36" t="s">
        <v>21</v>
      </c>
      <c r="S13" s="36"/>
    </row>
    <row r="14" spans="1:19" ht="39.950000000000003" customHeight="1">
      <c r="A14" s="9">
        <f t="shared" si="2"/>
        <v>8</v>
      </c>
      <c r="B14" s="28" t="s">
        <v>48</v>
      </c>
      <c r="C14" s="40">
        <v>1975</v>
      </c>
      <c r="D14" s="30" t="s">
        <v>32</v>
      </c>
      <c r="E14" s="31" t="s">
        <v>19</v>
      </c>
      <c r="F14" s="10"/>
      <c r="G14" s="32">
        <v>580</v>
      </c>
      <c r="H14" s="39">
        <v>6</v>
      </c>
      <c r="I14" s="32">
        <v>295</v>
      </c>
      <c r="J14" s="39">
        <v>14.5</v>
      </c>
      <c r="K14" s="32">
        <f t="shared" si="0"/>
        <v>875</v>
      </c>
      <c r="L14" s="37">
        <f t="shared" si="1"/>
        <v>20.5</v>
      </c>
      <c r="M14" s="38">
        <v>8</v>
      </c>
      <c r="N14" s="11"/>
      <c r="O14" s="8">
        <v>2</v>
      </c>
      <c r="P14" s="11" t="s">
        <v>20</v>
      </c>
      <c r="R14" s="36" t="s">
        <v>21</v>
      </c>
      <c r="S14" s="36" t="s">
        <v>21</v>
      </c>
    </row>
    <row r="15" spans="1:19" ht="39.950000000000003" customHeight="1">
      <c r="A15" s="9">
        <f t="shared" si="2"/>
        <v>9</v>
      </c>
      <c r="B15" s="28" t="s">
        <v>42</v>
      </c>
      <c r="C15" s="29" t="s">
        <v>43</v>
      </c>
      <c r="D15" s="30" t="s">
        <v>32</v>
      </c>
      <c r="E15" s="31" t="s">
        <v>44</v>
      </c>
      <c r="F15" s="10"/>
      <c r="G15" s="32">
        <v>940</v>
      </c>
      <c r="H15" s="38">
        <v>2</v>
      </c>
      <c r="I15" s="32">
        <v>169</v>
      </c>
      <c r="J15" s="39">
        <v>20</v>
      </c>
      <c r="K15" s="32">
        <f t="shared" si="0"/>
        <v>1109</v>
      </c>
      <c r="L15" s="37">
        <f t="shared" si="1"/>
        <v>22</v>
      </c>
      <c r="M15" s="38">
        <v>9</v>
      </c>
      <c r="N15" s="11"/>
      <c r="O15" s="8">
        <v>3</v>
      </c>
      <c r="P15" s="8"/>
      <c r="R15" s="36" t="s">
        <v>21</v>
      </c>
      <c r="S15" s="36"/>
    </row>
    <row r="16" spans="1:19" ht="39.950000000000003" customHeight="1">
      <c r="A16" s="9">
        <f t="shared" si="2"/>
        <v>10</v>
      </c>
      <c r="B16" s="28" t="s">
        <v>49</v>
      </c>
      <c r="C16" s="29" t="s">
        <v>50</v>
      </c>
      <c r="D16" s="30" t="s">
        <v>51</v>
      </c>
      <c r="E16" s="31" t="s">
        <v>33</v>
      </c>
      <c r="F16" s="10"/>
      <c r="G16" s="32">
        <v>702</v>
      </c>
      <c r="H16" s="38">
        <v>3</v>
      </c>
      <c r="I16" s="32">
        <v>136</v>
      </c>
      <c r="J16" s="39">
        <v>22</v>
      </c>
      <c r="K16" s="32">
        <f t="shared" si="0"/>
        <v>838</v>
      </c>
      <c r="L16" s="37">
        <f t="shared" si="1"/>
        <v>25</v>
      </c>
      <c r="M16" s="38">
        <v>10</v>
      </c>
      <c r="N16" s="11"/>
      <c r="O16" s="8"/>
      <c r="P16" s="8"/>
      <c r="R16" s="36" t="s">
        <v>21</v>
      </c>
      <c r="S16" s="36"/>
    </row>
    <row r="17" spans="1:19" ht="39.950000000000003" customHeight="1">
      <c r="A17" s="9">
        <f t="shared" si="2"/>
        <v>11</v>
      </c>
      <c r="B17" s="28" t="s">
        <v>52</v>
      </c>
      <c r="C17" s="29">
        <v>1969</v>
      </c>
      <c r="D17" s="30" t="s">
        <v>53</v>
      </c>
      <c r="E17" s="31" t="s">
        <v>30</v>
      </c>
      <c r="F17" s="10"/>
      <c r="G17" s="32">
        <v>220</v>
      </c>
      <c r="H17" s="39">
        <v>22</v>
      </c>
      <c r="I17" s="32">
        <v>612</v>
      </c>
      <c r="J17" s="38">
        <v>3</v>
      </c>
      <c r="K17" s="32">
        <f t="shared" si="0"/>
        <v>832</v>
      </c>
      <c r="L17" s="37">
        <f t="shared" si="1"/>
        <v>25</v>
      </c>
      <c r="M17" s="38">
        <v>11</v>
      </c>
      <c r="N17" s="11"/>
      <c r="O17" s="8"/>
      <c r="P17" s="8"/>
      <c r="R17" s="36" t="s">
        <v>21</v>
      </c>
      <c r="S17" s="36"/>
    </row>
    <row r="18" spans="1:19" ht="39.950000000000003" customHeight="1">
      <c r="A18" s="9">
        <f t="shared" si="2"/>
        <v>12</v>
      </c>
      <c r="B18" s="28" t="s">
        <v>54</v>
      </c>
      <c r="C18" s="40">
        <v>1978</v>
      </c>
      <c r="D18" s="41" t="s">
        <v>23</v>
      </c>
      <c r="E18" s="31" t="s">
        <v>30</v>
      </c>
      <c r="F18" s="10"/>
      <c r="G18" s="32">
        <v>364</v>
      </c>
      <c r="H18" s="39">
        <v>13</v>
      </c>
      <c r="I18" s="32">
        <v>328</v>
      </c>
      <c r="J18" s="39">
        <v>12</v>
      </c>
      <c r="K18" s="32">
        <f t="shared" si="0"/>
        <v>692</v>
      </c>
      <c r="L18" s="37">
        <f t="shared" si="1"/>
        <v>25</v>
      </c>
      <c r="M18" s="38">
        <v>12</v>
      </c>
      <c r="N18" s="11"/>
      <c r="O18" s="8"/>
      <c r="P18" s="8"/>
      <c r="R18" s="43"/>
      <c r="S18" s="43"/>
    </row>
    <row r="19" spans="1:19" ht="39.950000000000003" customHeight="1">
      <c r="A19" s="9">
        <f t="shared" si="2"/>
        <v>13</v>
      </c>
      <c r="B19" s="28" t="s">
        <v>57</v>
      </c>
      <c r="C19" s="29" t="s">
        <v>39</v>
      </c>
      <c r="D19" s="30" t="s">
        <v>32</v>
      </c>
      <c r="E19" s="31" t="s">
        <v>44</v>
      </c>
      <c r="F19" s="10"/>
      <c r="G19" s="32">
        <v>290</v>
      </c>
      <c r="H19" s="39">
        <v>17</v>
      </c>
      <c r="I19" s="32">
        <v>368</v>
      </c>
      <c r="J19" s="39">
        <v>11</v>
      </c>
      <c r="K19" s="32">
        <f t="shared" si="0"/>
        <v>658</v>
      </c>
      <c r="L19" s="37">
        <f t="shared" si="1"/>
        <v>28</v>
      </c>
      <c r="M19" s="38">
        <v>13</v>
      </c>
      <c r="N19" s="11"/>
      <c r="O19" s="8">
        <v>3</v>
      </c>
      <c r="P19" s="11"/>
      <c r="R19" s="43"/>
      <c r="S19" s="43"/>
    </row>
    <row r="20" spans="1:19" ht="39.950000000000003" customHeight="1">
      <c r="A20" s="9">
        <f t="shared" si="2"/>
        <v>14</v>
      </c>
      <c r="B20" s="28" t="s">
        <v>58</v>
      </c>
      <c r="C20" s="40">
        <v>1954</v>
      </c>
      <c r="D20" s="41" t="s">
        <v>23</v>
      </c>
      <c r="E20" s="31" t="s">
        <v>17</v>
      </c>
      <c r="F20" s="10"/>
      <c r="G20" s="32">
        <v>377</v>
      </c>
      <c r="H20" s="39">
        <v>12</v>
      </c>
      <c r="I20" s="32">
        <v>211</v>
      </c>
      <c r="J20" s="39">
        <v>17</v>
      </c>
      <c r="K20" s="32">
        <f t="shared" si="0"/>
        <v>588</v>
      </c>
      <c r="L20" s="37">
        <f t="shared" si="1"/>
        <v>29</v>
      </c>
      <c r="M20" s="38">
        <v>14</v>
      </c>
      <c r="N20" s="11"/>
      <c r="O20" s="8"/>
      <c r="P20" s="8"/>
      <c r="R20" s="43"/>
      <c r="S20" s="43"/>
    </row>
    <row r="21" spans="1:19" ht="39.950000000000003" customHeight="1">
      <c r="A21" s="9">
        <f t="shared" si="2"/>
        <v>15</v>
      </c>
      <c r="B21" s="28" t="s">
        <v>55</v>
      </c>
      <c r="C21" s="29">
        <v>1984</v>
      </c>
      <c r="D21" s="30" t="s">
        <v>56</v>
      </c>
      <c r="E21" s="31" t="s">
        <v>44</v>
      </c>
      <c r="F21" s="10"/>
      <c r="G21" s="32">
        <v>526</v>
      </c>
      <c r="H21" s="39">
        <v>9</v>
      </c>
      <c r="I21" s="32">
        <v>157</v>
      </c>
      <c r="J21" s="39">
        <v>21</v>
      </c>
      <c r="K21" s="32">
        <f t="shared" si="0"/>
        <v>683</v>
      </c>
      <c r="L21" s="37">
        <f t="shared" si="1"/>
        <v>30</v>
      </c>
      <c r="M21" s="38">
        <v>15</v>
      </c>
      <c r="N21" s="11"/>
      <c r="O21" s="8"/>
      <c r="P21" s="8"/>
      <c r="R21" s="43"/>
      <c r="S21" s="43"/>
    </row>
    <row r="22" spans="1:19" ht="39.950000000000003" customHeight="1">
      <c r="A22" s="9">
        <f t="shared" si="2"/>
        <v>16</v>
      </c>
      <c r="B22" s="28" t="s">
        <v>65</v>
      </c>
      <c r="C22" s="29">
        <v>1992</v>
      </c>
      <c r="D22" s="30" t="s">
        <v>66</v>
      </c>
      <c r="E22" s="31" t="s">
        <v>44</v>
      </c>
      <c r="F22" s="10"/>
      <c r="G22" s="32">
        <v>318</v>
      </c>
      <c r="H22" s="39">
        <v>14</v>
      </c>
      <c r="I22" s="32">
        <v>173</v>
      </c>
      <c r="J22" s="39">
        <v>19</v>
      </c>
      <c r="K22" s="32">
        <f t="shared" si="0"/>
        <v>491</v>
      </c>
      <c r="L22" s="37">
        <f t="shared" si="1"/>
        <v>33</v>
      </c>
      <c r="M22" s="38">
        <v>16</v>
      </c>
      <c r="N22" s="11"/>
      <c r="O22" s="8"/>
      <c r="P22" s="8"/>
      <c r="R22" s="43"/>
      <c r="S22" s="43"/>
    </row>
    <row r="23" spans="1:19" ht="39.950000000000003" customHeight="1">
      <c r="A23" s="9">
        <f t="shared" si="2"/>
        <v>17</v>
      </c>
      <c r="B23" s="28" t="s">
        <v>59</v>
      </c>
      <c r="C23" s="29" t="s">
        <v>60</v>
      </c>
      <c r="D23" s="30" t="s">
        <v>61</v>
      </c>
      <c r="E23" s="31" t="s">
        <v>33</v>
      </c>
      <c r="F23" s="13"/>
      <c r="G23" s="32">
        <v>124</v>
      </c>
      <c r="H23" s="39">
        <v>28</v>
      </c>
      <c r="I23" s="32">
        <v>558</v>
      </c>
      <c r="J23" s="39">
        <v>6</v>
      </c>
      <c r="K23" s="32">
        <f t="shared" si="0"/>
        <v>682</v>
      </c>
      <c r="L23" s="37">
        <f t="shared" si="1"/>
        <v>34</v>
      </c>
      <c r="M23" s="38">
        <v>17</v>
      </c>
      <c r="N23" s="11"/>
      <c r="O23" s="8"/>
      <c r="P23" s="8"/>
      <c r="R23" s="43"/>
      <c r="S23" s="43"/>
    </row>
    <row r="24" spans="1:19" ht="39.950000000000003" customHeight="1">
      <c r="A24" s="9">
        <f t="shared" si="2"/>
        <v>18</v>
      </c>
      <c r="B24" s="28" t="s">
        <v>62</v>
      </c>
      <c r="C24" s="40">
        <v>2004</v>
      </c>
      <c r="D24" s="41" t="s">
        <v>32</v>
      </c>
      <c r="E24" s="31" t="s">
        <v>19</v>
      </c>
      <c r="F24" s="13"/>
      <c r="G24" s="32">
        <v>158</v>
      </c>
      <c r="H24" s="39">
        <v>25</v>
      </c>
      <c r="I24" s="32">
        <v>462</v>
      </c>
      <c r="J24" s="39">
        <v>9</v>
      </c>
      <c r="K24" s="32">
        <f t="shared" si="0"/>
        <v>620</v>
      </c>
      <c r="L24" s="37">
        <f t="shared" si="1"/>
        <v>34</v>
      </c>
      <c r="M24" s="38">
        <v>18</v>
      </c>
      <c r="N24" s="11"/>
      <c r="O24" s="8"/>
      <c r="P24" s="11"/>
      <c r="R24" s="43"/>
      <c r="S24" s="43"/>
    </row>
    <row r="25" spans="1:19" ht="39.950000000000003" customHeight="1">
      <c r="A25" s="9">
        <f t="shared" si="2"/>
        <v>19</v>
      </c>
      <c r="B25" s="28" t="s">
        <v>63</v>
      </c>
      <c r="C25" s="29" t="s">
        <v>64</v>
      </c>
      <c r="D25" s="30" t="s">
        <v>32</v>
      </c>
      <c r="E25" s="31" t="s">
        <v>17</v>
      </c>
      <c r="F25" s="13"/>
      <c r="G25" s="32">
        <v>247</v>
      </c>
      <c r="H25" s="39">
        <v>21</v>
      </c>
      <c r="I25" s="32">
        <v>320</v>
      </c>
      <c r="J25" s="39">
        <v>13</v>
      </c>
      <c r="K25" s="32">
        <f t="shared" si="0"/>
        <v>567</v>
      </c>
      <c r="L25" s="37">
        <f t="shared" si="1"/>
        <v>34</v>
      </c>
      <c r="M25" s="38">
        <v>19</v>
      </c>
      <c r="N25" s="11"/>
      <c r="O25" s="8"/>
      <c r="P25" s="8"/>
      <c r="R25" s="43"/>
      <c r="S25" s="43"/>
    </row>
    <row r="26" spans="1:19" ht="39.950000000000003" customHeight="1">
      <c r="A26" s="9">
        <f t="shared" si="2"/>
        <v>20</v>
      </c>
      <c r="B26" s="28" t="s">
        <v>69</v>
      </c>
      <c r="C26" s="40">
        <v>1954</v>
      </c>
      <c r="D26" s="41" t="s">
        <v>23</v>
      </c>
      <c r="E26" s="31" t="s">
        <v>19</v>
      </c>
      <c r="F26" s="13"/>
      <c r="G26" s="32">
        <v>266</v>
      </c>
      <c r="H26" s="39">
        <v>19</v>
      </c>
      <c r="I26" s="32">
        <v>183</v>
      </c>
      <c r="J26" s="39">
        <v>18</v>
      </c>
      <c r="K26" s="32">
        <f t="shared" si="0"/>
        <v>449</v>
      </c>
      <c r="L26" s="37">
        <f t="shared" si="1"/>
        <v>37</v>
      </c>
      <c r="M26" s="38">
        <v>20</v>
      </c>
      <c r="N26" s="11"/>
      <c r="O26" s="8">
        <v>2</v>
      </c>
      <c r="P26" s="11"/>
      <c r="R26" s="43"/>
      <c r="S26" s="43"/>
    </row>
    <row r="27" spans="1:19" ht="39.950000000000003" customHeight="1">
      <c r="A27" s="9">
        <f>A28+1</f>
        <v>22</v>
      </c>
      <c r="B27" s="28" t="s">
        <v>67</v>
      </c>
      <c r="C27" s="40">
        <v>1986</v>
      </c>
      <c r="D27" s="30" t="s">
        <v>68</v>
      </c>
      <c r="E27" s="31" t="s">
        <v>17</v>
      </c>
      <c r="F27" s="13"/>
      <c r="G27" s="32">
        <v>87</v>
      </c>
      <c r="H27" s="39">
        <v>29</v>
      </c>
      <c r="I27" s="32">
        <v>451</v>
      </c>
      <c r="J27" s="39">
        <v>10</v>
      </c>
      <c r="K27" s="32">
        <f t="shared" si="0"/>
        <v>538</v>
      </c>
      <c r="L27" s="37">
        <f t="shared" si="1"/>
        <v>39</v>
      </c>
      <c r="M27" s="38">
        <v>21</v>
      </c>
      <c r="N27" s="11"/>
      <c r="O27" s="8"/>
      <c r="P27" s="8"/>
      <c r="R27" s="43"/>
      <c r="S27" s="43"/>
    </row>
    <row r="28" spans="1:19" ht="39.950000000000003" customHeight="1">
      <c r="A28" s="9">
        <f>A26+1</f>
        <v>21</v>
      </c>
      <c r="B28" s="28" t="s">
        <v>85</v>
      </c>
      <c r="C28" s="29">
        <v>1974</v>
      </c>
      <c r="D28" s="30" t="s">
        <v>32</v>
      </c>
      <c r="E28" s="31" t="s">
        <v>30</v>
      </c>
      <c r="F28" s="13"/>
      <c r="G28" s="32">
        <v>267</v>
      </c>
      <c r="H28" s="39">
        <v>18</v>
      </c>
      <c r="I28" s="32">
        <v>126</v>
      </c>
      <c r="J28" s="39">
        <v>23</v>
      </c>
      <c r="K28" s="32">
        <f t="shared" si="0"/>
        <v>393</v>
      </c>
      <c r="L28" s="37">
        <f t="shared" si="1"/>
        <v>41</v>
      </c>
      <c r="M28" s="38">
        <v>22</v>
      </c>
      <c r="N28" s="11"/>
      <c r="O28" s="8"/>
      <c r="P28" s="11"/>
      <c r="R28" s="43"/>
      <c r="S28" s="43"/>
    </row>
    <row r="29" spans="1:19" ht="39.950000000000003" customHeight="1">
      <c r="A29" s="9">
        <f>A27+1</f>
        <v>23</v>
      </c>
      <c r="B29" s="28" t="s">
        <v>70</v>
      </c>
      <c r="C29" s="40">
        <v>1957</v>
      </c>
      <c r="D29" s="41" t="s">
        <v>23</v>
      </c>
      <c r="E29" s="31" t="s">
        <v>17</v>
      </c>
      <c r="F29" s="13"/>
      <c r="G29" s="32">
        <v>301</v>
      </c>
      <c r="H29" s="39">
        <v>16</v>
      </c>
      <c r="I29" s="32">
        <v>90</v>
      </c>
      <c r="J29" s="39">
        <v>27</v>
      </c>
      <c r="K29" s="32">
        <f t="shared" si="0"/>
        <v>391</v>
      </c>
      <c r="L29" s="37">
        <f t="shared" si="1"/>
        <v>43</v>
      </c>
      <c r="M29" s="38">
        <v>23</v>
      </c>
      <c r="N29" s="11"/>
      <c r="O29" s="8"/>
      <c r="P29" s="8"/>
      <c r="R29" s="43"/>
      <c r="S29" s="43"/>
    </row>
    <row r="30" spans="1:19" ht="39.950000000000003" customHeight="1">
      <c r="A30" s="9">
        <f t="shared" si="2"/>
        <v>24</v>
      </c>
      <c r="B30" s="28" t="s">
        <v>71</v>
      </c>
      <c r="C30" s="40">
        <v>1965</v>
      </c>
      <c r="D30" s="41" t="s">
        <v>23</v>
      </c>
      <c r="E30" s="31" t="s">
        <v>44</v>
      </c>
      <c r="F30" s="13"/>
      <c r="G30" s="32">
        <v>256</v>
      </c>
      <c r="H30" s="39">
        <v>20</v>
      </c>
      <c r="I30" s="32">
        <v>122</v>
      </c>
      <c r="J30" s="39">
        <v>24</v>
      </c>
      <c r="K30" s="32">
        <f t="shared" si="0"/>
        <v>378</v>
      </c>
      <c r="L30" s="37">
        <f t="shared" si="1"/>
        <v>44</v>
      </c>
      <c r="M30" s="38">
        <v>24</v>
      </c>
      <c r="N30" s="11"/>
      <c r="O30" s="8"/>
      <c r="P30" s="8"/>
      <c r="R30" s="43"/>
      <c r="S30" s="43"/>
    </row>
    <row r="31" spans="1:19" ht="39.950000000000003" customHeight="1">
      <c r="A31" s="9">
        <f t="shared" si="2"/>
        <v>25</v>
      </c>
      <c r="B31" s="28" t="s">
        <v>22</v>
      </c>
      <c r="C31" s="40">
        <v>1957</v>
      </c>
      <c r="D31" s="41" t="s">
        <v>23</v>
      </c>
      <c r="E31" s="31" t="s">
        <v>17</v>
      </c>
      <c r="F31" s="13"/>
      <c r="G31" s="32">
        <v>310</v>
      </c>
      <c r="H31" s="39">
        <v>15</v>
      </c>
      <c r="I31" s="32">
        <v>41</v>
      </c>
      <c r="J31" s="39">
        <v>30</v>
      </c>
      <c r="K31" s="32">
        <f t="shared" si="0"/>
        <v>351</v>
      </c>
      <c r="L31" s="37">
        <f t="shared" si="1"/>
        <v>45</v>
      </c>
      <c r="M31" s="38">
        <v>25</v>
      </c>
      <c r="N31" s="11"/>
      <c r="O31" s="8">
        <v>3</v>
      </c>
      <c r="P31" s="8"/>
      <c r="R31" s="43"/>
      <c r="S31" s="43"/>
    </row>
    <row r="32" spans="1:19" ht="39.950000000000003" customHeight="1">
      <c r="A32" s="9">
        <f t="shared" si="2"/>
        <v>26</v>
      </c>
      <c r="B32" s="28" t="s">
        <v>72</v>
      </c>
      <c r="C32" s="29" t="s">
        <v>73</v>
      </c>
      <c r="D32" s="30" t="s">
        <v>74</v>
      </c>
      <c r="E32" s="31" t="s">
        <v>19</v>
      </c>
      <c r="F32" s="13"/>
      <c r="G32" s="32">
        <v>60</v>
      </c>
      <c r="H32" s="39">
        <v>30</v>
      </c>
      <c r="I32" s="32">
        <v>240</v>
      </c>
      <c r="J32" s="39">
        <v>16</v>
      </c>
      <c r="K32" s="32">
        <f t="shared" si="0"/>
        <v>300</v>
      </c>
      <c r="L32" s="37">
        <f t="shared" si="1"/>
        <v>46</v>
      </c>
      <c r="M32" s="38">
        <v>26</v>
      </c>
      <c r="N32" s="11"/>
      <c r="O32" s="8"/>
      <c r="P32" s="8"/>
      <c r="R32" s="43"/>
      <c r="S32" s="43"/>
    </row>
    <row r="33" spans="1:19" ht="39.950000000000003" customHeight="1">
      <c r="A33" s="9">
        <f t="shared" si="2"/>
        <v>27</v>
      </c>
      <c r="B33" s="28" t="s">
        <v>75</v>
      </c>
      <c r="C33" s="40">
        <v>1947</v>
      </c>
      <c r="D33" s="41" t="s">
        <v>23</v>
      </c>
      <c r="E33" s="31" t="s">
        <v>17</v>
      </c>
      <c r="F33" s="13"/>
      <c r="G33" s="32">
        <v>204</v>
      </c>
      <c r="H33" s="39">
        <v>23</v>
      </c>
      <c r="I33" s="32">
        <v>110</v>
      </c>
      <c r="J33" s="39">
        <v>25</v>
      </c>
      <c r="K33" s="32">
        <f t="shared" si="0"/>
        <v>314</v>
      </c>
      <c r="L33" s="37">
        <f t="shared" si="1"/>
        <v>48</v>
      </c>
      <c r="M33" s="38">
        <v>27</v>
      </c>
      <c r="N33" s="11"/>
      <c r="O33" s="8">
        <v>1</v>
      </c>
      <c r="P33" s="11">
        <v>1</v>
      </c>
      <c r="R33" s="43"/>
      <c r="S33" s="43"/>
    </row>
    <row r="34" spans="1:19" ht="39.950000000000003" customHeight="1">
      <c r="A34" s="9">
        <f t="shared" si="2"/>
        <v>28</v>
      </c>
      <c r="B34" s="28" t="s">
        <v>76</v>
      </c>
      <c r="C34" s="40">
        <v>1972</v>
      </c>
      <c r="D34" s="41" t="s">
        <v>77</v>
      </c>
      <c r="E34" s="31" t="s">
        <v>19</v>
      </c>
      <c r="F34" s="13"/>
      <c r="G34" s="32">
        <v>168</v>
      </c>
      <c r="H34" s="39">
        <v>24</v>
      </c>
      <c r="I34" s="32">
        <v>65</v>
      </c>
      <c r="J34" s="39">
        <v>28</v>
      </c>
      <c r="K34" s="32">
        <f t="shared" si="0"/>
        <v>233</v>
      </c>
      <c r="L34" s="37">
        <f t="shared" si="1"/>
        <v>52</v>
      </c>
      <c r="M34" s="38">
        <v>28</v>
      </c>
      <c r="N34" s="11"/>
      <c r="O34" s="8"/>
      <c r="P34" s="11"/>
      <c r="R34" s="43"/>
      <c r="S34" s="43"/>
    </row>
    <row r="35" spans="1:19" ht="39.950000000000003" customHeight="1">
      <c r="A35" s="9">
        <f t="shared" si="2"/>
        <v>29</v>
      </c>
      <c r="B35" s="28" t="s">
        <v>78</v>
      </c>
      <c r="C35" s="29">
        <v>1988</v>
      </c>
      <c r="D35" s="30" t="s">
        <v>23</v>
      </c>
      <c r="E35" s="31" t="s">
        <v>17</v>
      </c>
      <c r="F35" s="13"/>
      <c r="G35" s="32">
        <v>142</v>
      </c>
      <c r="H35" s="39">
        <v>27</v>
      </c>
      <c r="I35" s="32">
        <v>91</v>
      </c>
      <c r="J35" s="39">
        <v>26</v>
      </c>
      <c r="K35" s="32">
        <f t="shared" si="0"/>
        <v>233</v>
      </c>
      <c r="L35" s="37">
        <f t="shared" si="1"/>
        <v>53</v>
      </c>
      <c r="M35" s="38">
        <v>29</v>
      </c>
      <c r="N35" s="11"/>
      <c r="O35" s="8"/>
      <c r="P35" s="8"/>
      <c r="R35" s="43"/>
      <c r="S35" s="43"/>
    </row>
    <row r="36" spans="1:19" ht="39.950000000000003" customHeight="1" thickBot="1">
      <c r="A36" s="9">
        <f t="shared" si="2"/>
        <v>30</v>
      </c>
      <c r="B36" s="28" t="s">
        <v>79</v>
      </c>
      <c r="C36" s="40">
        <v>1957</v>
      </c>
      <c r="D36" s="41" t="s">
        <v>37</v>
      </c>
      <c r="E36" s="31" t="s">
        <v>30</v>
      </c>
      <c r="F36" s="13"/>
      <c r="G36" s="32">
        <v>155</v>
      </c>
      <c r="H36" s="39">
        <v>26</v>
      </c>
      <c r="I36" s="32">
        <v>0</v>
      </c>
      <c r="J36" s="39">
        <v>32</v>
      </c>
      <c r="K36" s="32">
        <f t="shared" si="0"/>
        <v>155</v>
      </c>
      <c r="L36" s="39">
        <f t="shared" si="1"/>
        <v>58</v>
      </c>
      <c r="M36" s="38">
        <v>30</v>
      </c>
      <c r="N36" s="15"/>
      <c r="O36" s="16">
        <v>3</v>
      </c>
      <c r="P36" s="15"/>
      <c r="R36" s="43"/>
      <c r="S36" s="43"/>
    </row>
    <row r="37" spans="1:19" ht="39.950000000000003" customHeight="1">
      <c r="A37" s="9">
        <f t="shared" si="2"/>
        <v>31</v>
      </c>
      <c r="B37" s="28" t="s">
        <v>80</v>
      </c>
      <c r="C37" s="40">
        <v>1982</v>
      </c>
      <c r="D37" s="41" t="s">
        <v>23</v>
      </c>
      <c r="E37" s="31" t="s">
        <v>19</v>
      </c>
      <c r="F37" s="13"/>
      <c r="G37" s="32">
        <v>0</v>
      </c>
      <c r="H37" s="39">
        <v>32</v>
      </c>
      <c r="I37" s="32">
        <v>59</v>
      </c>
      <c r="J37" s="39">
        <v>29</v>
      </c>
      <c r="K37" s="32">
        <f t="shared" si="0"/>
        <v>59</v>
      </c>
      <c r="L37" s="39">
        <f t="shared" si="1"/>
        <v>61</v>
      </c>
      <c r="M37" s="38">
        <v>31</v>
      </c>
      <c r="N37" s="11"/>
      <c r="O37" s="8">
        <v>1</v>
      </c>
      <c r="P37" s="11">
        <v>1</v>
      </c>
      <c r="R37" s="43"/>
      <c r="S37" s="43"/>
    </row>
    <row r="38" spans="1:19" ht="39.950000000000003" customHeight="1" thickBot="1">
      <c r="A38" s="16">
        <f t="shared" si="2"/>
        <v>32</v>
      </c>
      <c r="B38" s="44" t="s">
        <v>81</v>
      </c>
      <c r="C38" s="45">
        <v>2004</v>
      </c>
      <c r="D38" s="46" t="s">
        <v>32</v>
      </c>
      <c r="E38" s="47" t="s">
        <v>19</v>
      </c>
      <c r="F38" s="14"/>
      <c r="G38" s="48">
        <v>53</v>
      </c>
      <c r="H38" s="49">
        <v>31</v>
      </c>
      <c r="I38" s="50">
        <v>28</v>
      </c>
      <c r="J38" s="49">
        <v>31</v>
      </c>
      <c r="K38" s="50">
        <f t="shared" si="0"/>
        <v>81</v>
      </c>
      <c r="L38" s="49">
        <f t="shared" si="1"/>
        <v>62</v>
      </c>
      <c r="M38" s="51">
        <v>32</v>
      </c>
      <c r="N38" s="11"/>
      <c r="O38" s="8"/>
      <c r="P38" s="11"/>
      <c r="R38" s="43"/>
      <c r="S38" s="43"/>
    </row>
    <row r="39" spans="1:19" ht="24.95" customHeight="1"/>
    <row r="40" spans="1:19" ht="24.95" customHeight="1">
      <c r="A40" s="17"/>
      <c r="B40" s="18"/>
      <c r="C40" s="19"/>
      <c r="D40" s="19"/>
      <c r="E40" s="12"/>
      <c r="F40" s="12"/>
      <c r="G40" s="52"/>
      <c r="H40" s="52"/>
      <c r="I40" s="52"/>
      <c r="J40" s="52"/>
      <c r="K40" s="52"/>
      <c r="L40" s="52"/>
      <c r="M40" s="53"/>
      <c r="N40" s="20"/>
      <c r="O40" s="17"/>
      <c r="P40" s="17"/>
      <c r="R40" s="43"/>
      <c r="S40" s="43"/>
    </row>
    <row r="41" spans="1:19">
      <c r="A41" s="17"/>
      <c r="B41" s="18"/>
      <c r="C41" s="19"/>
      <c r="D41" s="19"/>
      <c r="E41" s="12"/>
      <c r="F41" s="12"/>
      <c r="G41" s="52"/>
      <c r="H41" s="52"/>
      <c r="I41" s="52"/>
      <c r="J41" s="52"/>
      <c r="K41" s="52"/>
      <c r="L41" s="52"/>
      <c r="M41" s="53"/>
      <c r="N41" s="20"/>
      <c r="O41" s="17"/>
      <c r="P41" s="17"/>
      <c r="R41" s="43"/>
      <c r="S41" s="43"/>
    </row>
    <row r="43" spans="1:19">
      <c r="A43" s="54" t="s">
        <v>82</v>
      </c>
      <c r="B43" s="55"/>
      <c r="C43" s="55"/>
      <c r="D43" s="56"/>
      <c r="E43" s="59" t="s">
        <v>24</v>
      </c>
      <c r="F43" s="60"/>
      <c r="G43" s="60"/>
      <c r="H43" s="55"/>
      <c r="I43" s="55"/>
      <c r="J43"/>
      <c r="K43"/>
      <c r="L43"/>
      <c r="M43"/>
      <c r="N43"/>
      <c r="O43"/>
      <c r="P43"/>
      <c r="Q43"/>
      <c r="R43"/>
      <c r="S43"/>
    </row>
    <row r="44" spans="1:19">
      <c r="A44" s="21"/>
      <c r="E44" s="21"/>
      <c r="F44" s="21"/>
      <c r="G44" s="57"/>
      <c r="H44" s="57"/>
      <c r="I44" s="57"/>
      <c r="J44" s="57"/>
      <c r="M44" s="57"/>
      <c r="N44" s="21"/>
      <c r="O44" s="21"/>
      <c r="P44" s="21"/>
      <c r="R44" s="57"/>
      <c r="S44" s="57"/>
    </row>
    <row r="45" spans="1:19">
      <c r="A45" s="22"/>
      <c r="E45" s="22"/>
      <c r="F45" s="22"/>
      <c r="G45" s="57"/>
      <c r="H45" s="57"/>
      <c r="I45" s="57"/>
      <c r="M45" s="57"/>
      <c r="N45" s="22"/>
      <c r="O45" s="22"/>
      <c r="P45" s="22"/>
      <c r="R45" s="57"/>
      <c r="S45" s="57"/>
    </row>
    <row r="46" spans="1:19">
      <c r="A46" s="54" t="s">
        <v>83</v>
      </c>
      <c r="B46" s="55"/>
      <c r="C46" s="55"/>
      <c r="D46" s="56"/>
      <c r="E46" s="59" t="s">
        <v>84</v>
      </c>
      <c r="F46" s="60"/>
      <c r="G46" s="60"/>
      <c r="H46" s="55"/>
      <c r="I46" s="55"/>
      <c r="J46"/>
      <c r="K46"/>
      <c r="L46"/>
      <c r="M46"/>
      <c r="N46"/>
      <c r="O46"/>
      <c r="P46"/>
      <c r="Q46"/>
      <c r="R46"/>
      <c r="S46"/>
    </row>
  </sheetData>
  <sortState ref="B7:M38">
    <sortCondition ref="L7:L38"/>
    <sortCondition descending="1" ref="K7:K38"/>
  </sortState>
  <mergeCells count="20">
    <mergeCell ref="R5:R6"/>
    <mergeCell ref="S5:S6"/>
    <mergeCell ref="A2:P2"/>
    <mergeCell ref="A5:A6"/>
    <mergeCell ref="B5:B6"/>
    <mergeCell ref="C5:C6"/>
    <mergeCell ref="D5:D6"/>
    <mergeCell ref="E5:E6"/>
    <mergeCell ref="F5:F6"/>
    <mergeCell ref="G5:H5"/>
    <mergeCell ref="E46:G46"/>
    <mergeCell ref="I5:J5"/>
    <mergeCell ref="K5:M5"/>
    <mergeCell ref="O5:O6"/>
    <mergeCell ref="P5:P6"/>
    <mergeCell ref="A3:H3"/>
    <mergeCell ref="I3:P3"/>
    <mergeCell ref="A4:H4"/>
    <mergeCell ref="I4:P4"/>
    <mergeCell ref="E43:G43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ooosea-2018@outlook.com</dc:creator>
  <cp:lastModifiedBy>ooosea-2018@outlook.com</cp:lastModifiedBy>
  <cp:lastPrinted>2020-03-02T14:36:27Z</cp:lastPrinted>
  <dcterms:created xsi:type="dcterms:W3CDTF">2020-03-02T12:00:59Z</dcterms:created>
  <dcterms:modified xsi:type="dcterms:W3CDTF">2020-03-02T14:42:49Z</dcterms:modified>
</cp:coreProperties>
</file>