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9EB6819-D618-C14F-BD93-835FBFC6F8B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Все" sheetId="2" r:id="rId1"/>
  </sheets>
  <definedNames>
    <definedName name="_xlnm._FilterDatabase" localSheetId="0" hidden="1">Все!$A$9:$R$9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I13" i="2"/>
  <c r="J13" i="2"/>
  <c r="F59" i="2"/>
  <c r="I59" i="2"/>
  <c r="F54" i="2"/>
  <c r="F51" i="2"/>
  <c r="F63" i="2"/>
  <c r="F22" i="2"/>
  <c r="F36" i="2"/>
  <c r="F66" i="2"/>
  <c r="F34" i="2"/>
  <c r="F24" i="2"/>
  <c r="F21" i="2"/>
  <c r="F50" i="2"/>
  <c r="F64" i="2"/>
  <c r="F65" i="2"/>
  <c r="F40" i="2"/>
  <c r="F44" i="2"/>
  <c r="F47" i="2"/>
  <c r="F68" i="2"/>
  <c r="F67" i="2"/>
  <c r="F48" i="2"/>
  <c r="F25" i="2"/>
  <c r="F52" i="2"/>
  <c r="F27" i="2"/>
  <c r="F46" i="2"/>
  <c r="F45" i="2"/>
  <c r="F26" i="2"/>
  <c r="F41" i="2"/>
  <c r="F69" i="2"/>
  <c r="F60" i="2"/>
  <c r="F20" i="2"/>
  <c r="F15" i="2"/>
  <c r="F62" i="2"/>
  <c r="F61" i="2"/>
  <c r="F18" i="2"/>
  <c r="F49" i="2"/>
  <c r="F14" i="2"/>
  <c r="F56" i="2"/>
  <c r="F70" i="2"/>
  <c r="F55" i="2"/>
  <c r="F32" i="2"/>
  <c r="F12" i="2"/>
  <c r="F38" i="2"/>
  <c r="F43" i="2"/>
  <c r="F58" i="2"/>
  <c r="F39" i="2"/>
  <c r="F16" i="2"/>
  <c r="F42" i="2"/>
  <c r="F17" i="2"/>
  <c r="F37" i="2"/>
  <c r="F30" i="2"/>
  <c r="F35" i="2"/>
  <c r="F53" i="2"/>
  <c r="F28" i="2"/>
  <c r="F31" i="2"/>
  <c r="F57" i="2"/>
  <c r="F23" i="2"/>
  <c r="F11" i="2"/>
  <c r="F19" i="2"/>
  <c r="F29" i="2"/>
  <c r="F10" i="2"/>
  <c r="I54" i="2"/>
  <c r="I51" i="2"/>
  <c r="I63" i="2"/>
  <c r="I22" i="2"/>
  <c r="I36" i="2"/>
  <c r="I66" i="2"/>
  <c r="I34" i="2"/>
  <c r="I24" i="2"/>
  <c r="I21" i="2"/>
  <c r="I50" i="2"/>
  <c r="I64" i="2"/>
  <c r="I65" i="2"/>
  <c r="I40" i="2"/>
  <c r="I44" i="2"/>
  <c r="I47" i="2"/>
  <c r="I68" i="2"/>
  <c r="I67" i="2"/>
  <c r="I48" i="2"/>
  <c r="I25" i="2"/>
  <c r="I52" i="2"/>
  <c r="I27" i="2"/>
  <c r="I46" i="2"/>
  <c r="I45" i="2"/>
  <c r="I26" i="2"/>
  <c r="I41" i="2"/>
  <c r="I69" i="2"/>
  <c r="I60" i="2"/>
  <c r="I20" i="2"/>
  <c r="I15" i="2"/>
  <c r="I62" i="2"/>
  <c r="I61" i="2"/>
  <c r="I18" i="2"/>
  <c r="I49" i="2"/>
  <c r="I14" i="2"/>
  <c r="I56" i="2"/>
  <c r="I70" i="2"/>
  <c r="I55" i="2"/>
  <c r="I32" i="2"/>
  <c r="I12" i="2"/>
  <c r="I38" i="2"/>
  <c r="I43" i="2"/>
  <c r="I58" i="2"/>
  <c r="I39" i="2"/>
  <c r="I16" i="2"/>
  <c r="I42" i="2"/>
  <c r="I17" i="2"/>
  <c r="I37" i="2"/>
  <c r="I30" i="2"/>
  <c r="I35" i="2"/>
  <c r="I53" i="2"/>
  <c r="I28" i="2"/>
  <c r="I31" i="2"/>
  <c r="I57" i="2"/>
  <c r="I23" i="2"/>
  <c r="I11" i="2"/>
  <c r="I19" i="2"/>
  <c r="I29" i="2"/>
  <c r="I10" i="2"/>
  <c r="I33" i="2"/>
  <c r="F33" i="2"/>
  <c r="J37" i="2"/>
  <c r="J59" i="2"/>
  <c r="J29" i="2"/>
  <c r="J35" i="2"/>
  <c r="J48" i="2"/>
  <c r="J50" i="2"/>
  <c r="J51" i="2"/>
  <c r="J45" i="2"/>
  <c r="J54" i="2"/>
  <c r="J22" i="2"/>
  <c r="J10" i="2"/>
  <c r="J53" i="2"/>
  <c r="J58" i="2"/>
  <c r="J69" i="2"/>
  <c r="J26" i="2"/>
  <c r="J21" i="2"/>
  <c r="J65" i="2"/>
  <c r="J11" i="2"/>
  <c r="J12" i="2"/>
  <c r="J38" i="2"/>
  <c r="J67" i="2"/>
  <c r="J28" i="2"/>
  <c r="J60" i="2"/>
  <c r="J36" i="2"/>
  <c r="J43" i="2"/>
  <c r="J49" i="2"/>
  <c r="J41" i="2"/>
  <c r="J64" i="2"/>
  <c r="J63" i="2"/>
  <c r="J19" i="2"/>
  <c r="J61" i="2"/>
  <c r="J68" i="2"/>
  <c r="J39" i="2"/>
  <c r="J56" i="2"/>
  <c r="J14" i="2"/>
  <c r="J25" i="2"/>
  <c r="J30" i="2"/>
  <c r="J18" i="2"/>
  <c r="J23" i="2"/>
  <c r="J17" i="2"/>
  <c r="J32" i="2"/>
  <c r="J62" i="2"/>
  <c r="J46" i="2"/>
  <c r="J47" i="2"/>
  <c r="J24" i="2"/>
  <c r="J57" i="2"/>
  <c r="J42" i="2"/>
  <c r="J55" i="2"/>
  <c r="J15" i="2"/>
  <c r="J27" i="2"/>
  <c r="J44" i="2"/>
  <c r="J34" i="2"/>
  <c r="J31" i="2"/>
  <c r="J16" i="2"/>
  <c r="J70" i="2"/>
  <c r="J20" i="2"/>
  <c r="J52" i="2"/>
  <c r="J40" i="2"/>
  <c r="J66" i="2"/>
  <c r="J33" i="2"/>
</calcChain>
</file>

<file path=xl/sharedStrings.xml><?xml version="1.0" encoding="utf-8"?>
<sst xmlns="http://schemas.openxmlformats.org/spreadsheetml/2006/main" count="150" uniqueCount="147">
  <si>
    <t>Итоговый протокол технических результатов фестиваля «Сибирский хариус»</t>
  </si>
  <si>
    <t>Результат 1 тура</t>
  </si>
  <si>
    <t>Результат 2 тура</t>
  </si>
  <si>
    <t>Итоговый результат</t>
  </si>
  <si>
    <t>зачет в граммах</t>
  </si>
  <si>
    <t>штраф</t>
  </si>
  <si>
    <t>кол-во балов</t>
  </si>
  <si>
    <t>кол-во баллов за 2 тура</t>
  </si>
  <si>
    <t>место</t>
  </si>
  <si>
    <t>Номер</t>
  </si>
  <si>
    <t>Название</t>
  </si>
  <si>
    <t xml:space="preserve"> ФИО</t>
  </si>
  <si>
    <t>биг фиш</t>
  </si>
  <si>
    <t>ветеран</t>
  </si>
  <si>
    <t>рыбачка</t>
  </si>
  <si>
    <t>юниор</t>
  </si>
  <si>
    <t>семья</t>
  </si>
  <si>
    <t>номинации</t>
  </si>
  <si>
    <t>за волю</t>
  </si>
  <si>
    <t>Рыболов Эксперт</t>
  </si>
  <si>
    <t>Клевые</t>
  </si>
  <si>
    <t>Бурехин Константин 1975, Ковальков Александр 1979</t>
  </si>
  <si>
    <t>Настрой</t>
  </si>
  <si>
    <t>Шимано</t>
  </si>
  <si>
    <t>Понаморев Олег 1972,  Марцинкевич Вячеслав 1974</t>
  </si>
  <si>
    <t>Скорострелы</t>
  </si>
  <si>
    <r>
      <t xml:space="preserve">Власов Евгений 1989, </t>
    </r>
    <r>
      <rPr>
        <sz val="12"/>
        <color rgb="FFFF0000"/>
        <rFont val="Arial"/>
        <family val="2"/>
        <charset val="204"/>
      </rPr>
      <t>Власова Олеся 1991</t>
    </r>
  </si>
  <si>
    <r>
      <rPr>
        <sz val="12"/>
        <color rgb="FF0070C0"/>
        <rFont val="Arial"/>
        <family val="2"/>
        <charset val="204"/>
      </rPr>
      <t>Алексеев Вадим 1964</t>
    </r>
    <r>
      <rPr>
        <sz val="12"/>
        <rFont val="Arial"/>
        <family val="2"/>
        <charset val="204"/>
      </rPr>
      <t>, Сизых Сергей 1986</t>
    </r>
  </si>
  <si>
    <t>Улов-Кебаб</t>
  </si>
  <si>
    <t>Кравчук Иван 1985, Федорович Игорь 1972</t>
  </si>
  <si>
    <t>На рыбалку</t>
  </si>
  <si>
    <t>Хрущев Евгений 1982, Большаков Вадим 1977</t>
  </si>
  <si>
    <t>Фрилансер и Фаранг</t>
  </si>
  <si>
    <t>Смахтин Роман 1985, Болхов Максим 1985</t>
  </si>
  <si>
    <t>АэроГео</t>
  </si>
  <si>
    <r>
      <t xml:space="preserve">Анашкин Алексей 1980, </t>
    </r>
    <r>
      <rPr>
        <sz val="12"/>
        <color rgb="FF00B050"/>
        <rFont val="Arial"/>
        <family val="2"/>
        <charset val="204"/>
      </rPr>
      <t>Анашкин Артем 2012</t>
    </r>
  </si>
  <si>
    <t>Синий - ветеран</t>
  </si>
  <si>
    <t>Красный - рыбачка</t>
  </si>
  <si>
    <t>Зеленый - юниор</t>
  </si>
  <si>
    <t>Желтый - семья</t>
  </si>
  <si>
    <t>Авантюристы</t>
  </si>
  <si>
    <r>
      <t xml:space="preserve">Мальчиков Иван 1985, </t>
    </r>
    <r>
      <rPr>
        <sz val="12"/>
        <color rgb="FFFF0000"/>
        <rFont val="Arial"/>
        <family val="2"/>
        <charset val="204"/>
      </rPr>
      <t>Мальчикова Алина 1991</t>
    </r>
  </si>
  <si>
    <t>Ред Сокс</t>
  </si>
  <si>
    <t>Кожевников Игорь 1972, Неверт Андрей 1980</t>
  </si>
  <si>
    <t>Караси</t>
  </si>
  <si>
    <t>Козлов Юрий 1981, Изоровский Андрей 1981</t>
  </si>
  <si>
    <t>Вива</t>
  </si>
  <si>
    <t>Скромные</t>
  </si>
  <si>
    <t>Латынцев Николай 1986, Одинцев Дмитрий 1974</t>
  </si>
  <si>
    <t>Глобалснаб</t>
  </si>
  <si>
    <t>Лысенко Виктор Вик.1955, Решетень Василий 1963</t>
  </si>
  <si>
    <t>Виварчук Николай 1986, Лысенко Тимофей Вас. 1990</t>
  </si>
  <si>
    <t>Глобалснаб №2</t>
  </si>
  <si>
    <t>Харитонов Сергей 1982,Вишневский Александр 1995</t>
  </si>
  <si>
    <t xml:space="preserve">Адреналин </t>
  </si>
  <si>
    <t>Прижанов Константин 1972, Журавлев Алексей 1977</t>
  </si>
  <si>
    <t>Аркана и Мерс</t>
  </si>
  <si>
    <t>Сеничев Иван 1989, Гаврилов Сергей 1975</t>
  </si>
  <si>
    <t>Цунами</t>
  </si>
  <si>
    <r>
      <t xml:space="preserve">Ануфриев Павел 1980, </t>
    </r>
    <r>
      <rPr>
        <sz val="12"/>
        <color rgb="FF0070C0"/>
        <rFont val="Arial"/>
        <family val="2"/>
        <charset val="204"/>
      </rPr>
      <t>Ануфриев Александр 1957</t>
    </r>
  </si>
  <si>
    <t>Таежники</t>
  </si>
  <si>
    <t>Рябухин Евгений 1992, Рябухин Дмитрий 1973</t>
  </si>
  <si>
    <t>ЕТИ</t>
  </si>
  <si>
    <t>Ткачук Виталий 1995, Ягудин Владимир 1995</t>
  </si>
  <si>
    <t>Извозчики</t>
  </si>
  <si>
    <t>Ветеран и Борода</t>
  </si>
  <si>
    <t>Ухх!</t>
  </si>
  <si>
    <t>Талуть Иван 1976, Семенов Игорь 1985</t>
  </si>
  <si>
    <t>Приют Мухоплетов</t>
  </si>
  <si>
    <t>Франчук Сергей 1989, Василенко Евгений 1968</t>
  </si>
  <si>
    <r>
      <rPr>
        <sz val="12"/>
        <color rgb="FF0070C0"/>
        <rFont val="Arial"/>
        <family val="2"/>
        <charset val="204"/>
      </rPr>
      <t>Скорик Валентин 1952</t>
    </r>
    <r>
      <rPr>
        <sz val="12"/>
        <rFont val="Arial"/>
        <family val="2"/>
        <charset val="204"/>
      </rPr>
      <t>,Ситников Александр 1976</t>
    </r>
  </si>
  <si>
    <r>
      <t xml:space="preserve">Кухаренко Денис 1978, </t>
    </r>
    <r>
      <rPr>
        <sz val="12"/>
        <color rgb="FFFF0000"/>
        <rFont val="Arial"/>
        <family val="2"/>
        <charset val="204"/>
      </rPr>
      <t>Кухаренко Наталья 1977</t>
    </r>
  </si>
  <si>
    <r>
      <t xml:space="preserve">Загородников Герман 1967, </t>
    </r>
    <r>
      <rPr>
        <sz val="12"/>
        <color rgb="FFFF0000"/>
        <rFont val="Arial"/>
        <family val="2"/>
        <charset val="204"/>
      </rPr>
      <t>Усманова Гузель 1970</t>
    </r>
  </si>
  <si>
    <t>Z</t>
  </si>
  <si>
    <t>Тазаткин Александр 1986, Сомов Евгений 1991</t>
  </si>
  <si>
    <t>23 сантиметра</t>
  </si>
  <si>
    <t>Дьячук Михаил 1990, Фокин Евгений 1989</t>
  </si>
  <si>
    <t>Хариус</t>
  </si>
  <si>
    <t>Флагман</t>
  </si>
  <si>
    <t xml:space="preserve">Саян </t>
  </si>
  <si>
    <r>
      <t xml:space="preserve">Янко Андрей 1979, </t>
    </r>
    <r>
      <rPr>
        <sz val="12"/>
        <color rgb="FF0070C0"/>
        <rFont val="Arial"/>
        <family val="2"/>
        <charset val="204"/>
      </rPr>
      <t>Симонов Виктор 1957</t>
    </r>
  </si>
  <si>
    <t>Чук и Гек</t>
  </si>
  <si>
    <t>Грек Николай 1985, Петров Юрий 1981</t>
  </si>
  <si>
    <t>Первая Лига</t>
  </si>
  <si>
    <t>Горин Анатолий 1975, Шерстнев Роман 1974</t>
  </si>
  <si>
    <t xml:space="preserve">Гладиаторы </t>
  </si>
  <si>
    <t>Арчебасов Дмитрий 1987, Тимошенко Андрей 1986</t>
  </si>
  <si>
    <t>Поплавок</t>
  </si>
  <si>
    <r>
      <rPr>
        <sz val="12"/>
        <color rgb="FFFF0000"/>
        <rFont val="Arial"/>
        <family val="2"/>
        <charset val="204"/>
      </rPr>
      <t>Степанова Олеся 1981</t>
    </r>
    <r>
      <rPr>
        <sz val="12"/>
        <rFont val="Arial"/>
        <family val="2"/>
        <charset val="204"/>
      </rPr>
      <t>, Степанов Анатолий 1972</t>
    </r>
  </si>
  <si>
    <t>№1</t>
  </si>
  <si>
    <t>Заболотский Роман 1980, Войда Сергей 1966</t>
  </si>
  <si>
    <t>Харюзовый Улов</t>
  </si>
  <si>
    <t>Наумов Денис 1982, Зольник Дмитрий 1981</t>
  </si>
  <si>
    <t>Регион 38</t>
  </si>
  <si>
    <t>Смирнов Александр 1994, Дорофеев Владимир 1994</t>
  </si>
  <si>
    <t>От винта</t>
  </si>
  <si>
    <r>
      <t xml:space="preserve">Шаломай Сергей 1972, </t>
    </r>
    <r>
      <rPr>
        <sz val="12"/>
        <color rgb="FF0070C0"/>
        <rFont val="Arial"/>
        <family val="2"/>
        <charset val="204"/>
      </rPr>
      <t>Юринский Владимир 1957</t>
    </r>
  </si>
  <si>
    <t>Бакулин Павел 1977, Бака Евгений 1978</t>
  </si>
  <si>
    <t>Охотники на удачу</t>
  </si>
  <si>
    <t>Восток</t>
  </si>
  <si>
    <t>Ощепков Сергей 1996, Лагутин Роман 1992</t>
  </si>
  <si>
    <t xml:space="preserve">Краб </t>
  </si>
  <si>
    <t>Способов Дмитрий 1971, Геффеле Алексей 1968</t>
  </si>
  <si>
    <t>Ракета</t>
  </si>
  <si>
    <t>Штыров Сергей 1986, Залипаев Александр 1987</t>
  </si>
  <si>
    <t xml:space="preserve">Рекорд </t>
  </si>
  <si>
    <r>
      <t xml:space="preserve">Исайчев Андрей 1977, </t>
    </r>
    <r>
      <rPr>
        <sz val="12"/>
        <color rgb="FF00B050"/>
        <rFont val="Arial"/>
        <family val="2"/>
        <charset val="204"/>
      </rPr>
      <t>Исайчев Дмитрий 2009</t>
    </r>
  </si>
  <si>
    <t>Рыбанутые</t>
  </si>
  <si>
    <t>Гончаров Михаил 1991, Комарницкий Роман 1984</t>
  </si>
  <si>
    <t>Григорьев Виталий 1974, Резниченко Владислав 1995</t>
  </si>
  <si>
    <t>Гончаров Денис А. 1982, Яковлев Дмитрий 1990</t>
  </si>
  <si>
    <t>Рыбоголики</t>
  </si>
  <si>
    <t>Архипов Алексей 1987, Верьясов Павел 1983</t>
  </si>
  <si>
    <t>Сибирский Шаман</t>
  </si>
  <si>
    <t>Кашаев Антон 1995, Геффеле Дмитрий Ал. 1999</t>
  </si>
  <si>
    <t xml:space="preserve">Хатанга </t>
  </si>
  <si>
    <t>Косов Александр 1986, Соколовский Виктор 1972</t>
  </si>
  <si>
    <t>Тэсла 96</t>
  </si>
  <si>
    <t>Лариков Алексей 1974, Стрижов Алексей 1970</t>
  </si>
  <si>
    <t>Не плохая компания</t>
  </si>
  <si>
    <t>Мороз Андрей 1983, Ермаков Александр 1973</t>
  </si>
  <si>
    <t>Старая Гвардия</t>
  </si>
  <si>
    <r>
      <t xml:space="preserve">Романов Евгений 1974, </t>
    </r>
    <r>
      <rPr>
        <sz val="12"/>
        <color rgb="FF0070C0"/>
        <rFont val="Arial"/>
        <family val="2"/>
        <charset val="204"/>
      </rPr>
      <t>Горбань Андрей 1965</t>
    </r>
  </si>
  <si>
    <t>Сильные духом</t>
  </si>
  <si>
    <t>Кульков Сергей 1976, Малыш Роман 1979</t>
  </si>
  <si>
    <t>Кольгазе Константин 1971,Кольгазе Сергей 1996</t>
  </si>
  <si>
    <t>Задоя Константин 1968, Туров Александр</t>
  </si>
  <si>
    <t>Кунгус</t>
  </si>
  <si>
    <t>Нереальные рыбаки</t>
  </si>
  <si>
    <t>Ямалиев Рамиль 1985, Сизих Павел 1973</t>
  </si>
  <si>
    <t>Фусо Текс</t>
  </si>
  <si>
    <r>
      <t xml:space="preserve">Куликов Андрей 1976, </t>
    </r>
    <r>
      <rPr>
        <sz val="12"/>
        <color rgb="FF00B050"/>
        <rFont val="Arial"/>
        <family val="2"/>
        <charset val="204"/>
      </rPr>
      <t>Куликов Кирилл 2010</t>
    </r>
  </si>
  <si>
    <t>Стародубцев Виктор 1987, Сырыгин Николай 1989</t>
  </si>
  <si>
    <t>Victorу</t>
  </si>
  <si>
    <t>ZelenFish</t>
  </si>
  <si>
    <t>Ерашов Сергей 1985, Ерашова Ирина 1988</t>
  </si>
  <si>
    <t>Ангара</t>
  </si>
  <si>
    <r>
      <t xml:space="preserve">Двойных Василий 1982, </t>
    </r>
    <r>
      <rPr>
        <sz val="12"/>
        <color rgb="FF00B050"/>
        <rFont val="Arial"/>
        <family val="2"/>
        <charset val="204"/>
      </rPr>
      <t>Красуля Николай 2012</t>
    </r>
  </si>
  <si>
    <t>Дивный</t>
  </si>
  <si>
    <t>Шафигулин Роман 1965, Быков Петр 1974</t>
  </si>
  <si>
    <t>Лига</t>
  </si>
  <si>
    <t>Калтыга Елена 1976, Тихов Алексей 1989</t>
  </si>
  <si>
    <t>Черная жемчужина</t>
  </si>
  <si>
    <t>шанс</t>
  </si>
  <si>
    <t>Бырин Роман 1984, Локтионов Андрей 1987</t>
  </si>
  <si>
    <t>Полный Кан</t>
  </si>
  <si>
    <t>выход на берег?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</si>
</sst>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sz val="12"/>
      <color rgb="FF0070C0"/>
      <name val="Arial"/>
      <family val="2"/>
      <charset val="204"/>
    </font>
    <font>
      <sz val="12"/>
      <color rgb="FF00B05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50"/>
      </patternFill>
    </fill>
    <fill>
      <patternFill patternType="solid">
        <fgColor rgb="FFFFFF00"/>
        <bgColor indexed="29"/>
      </patternFill>
    </fill>
    <fill>
      <patternFill patternType="solid">
        <fgColor rgb="FF00B0F0"/>
        <bgColor indexed="13"/>
      </patternFill>
    </fill>
    <fill>
      <patternFill patternType="solid">
        <fgColor rgb="FF00B0F0"/>
        <bgColor indexed="50"/>
      </patternFill>
    </fill>
    <fill>
      <patternFill patternType="solid">
        <fgColor rgb="FF00B0F0"/>
        <bgColor indexed="29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4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4" fillId="10" borderId="6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/>
    </xf>
    <xf numFmtId="0" fontId="0" fillId="13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1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9" fillId="3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9959-DFDF-4674-A71E-76F889C89FFA}">
  <dimension ref="A1:S72"/>
  <sheetViews>
    <sheetView tabSelected="1" workbookViewId="0">
      <selection activeCell="B22" sqref="B22"/>
    </sheetView>
  </sheetViews>
  <sheetFormatPr defaultColWidth="8.875" defaultRowHeight="15" x14ac:dyDescent="0.2"/>
  <cols>
    <col min="1" max="1" width="24.34765625" style="2" customWidth="1"/>
    <col min="2" max="2" width="57.9765625" style="2" customWidth="1"/>
    <col min="3" max="3" width="7.93359375" style="2" customWidth="1"/>
    <col min="4" max="6" width="8.875" style="1" customWidth="1"/>
    <col min="7" max="7" width="8.875" style="1"/>
    <col min="8" max="8" width="8.33984375" style="1" customWidth="1"/>
    <col min="9" max="9" width="8.875" style="1"/>
    <col min="10" max="10" width="10.35546875" style="1" bestFit="1" customWidth="1"/>
    <col min="11" max="11" width="11.1640625" style="1" customWidth="1"/>
    <col min="12" max="18" width="8.875" style="2"/>
    <col min="19" max="19" width="17.890625" style="2" customWidth="1"/>
    <col min="20" max="16384" width="8.875" style="2"/>
  </cols>
  <sheetData>
    <row r="1" spans="1:19" x14ac:dyDescent="0.2">
      <c r="A1" s="38" t="s">
        <v>36</v>
      </c>
    </row>
    <row r="2" spans="1:19" x14ac:dyDescent="0.2">
      <c r="A2" s="39" t="s">
        <v>37</v>
      </c>
    </row>
    <row r="3" spans="1:19" x14ac:dyDescent="0.2">
      <c r="A3" s="40" t="s">
        <v>38</v>
      </c>
    </row>
    <row r="4" spans="1:19" x14ac:dyDescent="0.2">
      <c r="A4" s="41" t="s">
        <v>39</v>
      </c>
      <c r="B4" s="3"/>
      <c r="C4" s="3"/>
    </row>
    <row r="5" spans="1:19" ht="18" thickBot="1" x14ac:dyDescent="0.25">
      <c r="A5" s="1"/>
      <c r="B5" s="47" t="s">
        <v>0</v>
      </c>
      <c r="C5" s="47"/>
      <c r="D5" s="47"/>
      <c r="E5" s="47"/>
      <c r="F5" s="47"/>
      <c r="G5" s="47"/>
      <c r="H5" s="47"/>
      <c r="I5" s="47"/>
      <c r="J5" s="47"/>
    </row>
    <row r="6" spans="1:19" x14ac:dyDescent="0.2">
      <c r="A6" s="17"/>
      <c r="B6" s="18"/>
      <c r="C6" s="19"/>
      <c r="D6" s="48" t="s">
        <v>1</v>
      </c>
      <c r="E6" s="48"/>
      <c r="F6" s="49"/>
      <c r="G6" s="50" t="s">
        <v>2</v>
      </c>
      <c r="H6" s="50"/>
      <c r="I6" s="51"/>
      <c r="J6" s="52" t="s">
        <v>3</v>
      </c>
      <c r="K6" s="53"/>
      <c r="L6" s="32"/>
      <c r="M6" s="33"/>
      <c r="N6" s="33" t="s">
        <v>17</v>
      </c>
      <c r="O6" s="33"/>
      <c r="P6" s="33"/>
      <c r="Q6" s="33"/>
      <c r="R6" s="34"/>
    </row>
    <row r="7" spans="1:19" ht="31.5" x14ac:dyDescent="0.15">
      <c r="A7" s="20" t="s">
        <v>10</v>
      </c>
      <c r="B7" s="20" t="s">
        <v>11</v>
      </c>
      <c r="C7" s="20" t="s">
        <v>9</v>
      </c>
      <c r="D7" s="21" t="s">
        <v>4</v>
      </c>
      <c r="E7" s="21" t="s">
        <v>5</v>
      </c>
      <c r="F7" s="21" t="s">
        <v>6</v>
      </c>
      <c r="G7" s="22" t="s">
        <v>4</v>
      </c>
      <c r="H7" s="22" t="s">
        <v>5</v>
      </c>
      <c r="I7" s="22" t="s">
        <v>6</v>
      </c>
      <c r="J7" s="20" t="s">
        <v>7</v>
      </c>
      <c r="K7" s="23" t="s">
        <v>8</v>
      </c>
      <c r="L7" s="31" t="s">
        <v>12</v>
      </c>
      <c r="M7" s="31" t="s">
        <v>13</v>
      </c>
      <c r="N7" s="31" t="s">
        <v>14</v>
      </c>
      <c r="O7" s="31" t="s">
        <v>15</v>
      </c>
      <c r="P7" s="31" t="s">
        <v>16</v>
      </c>
      <c r="Q7" s="31" t="s">
        <v>143</v>
      </c>
      <c r="R7" s="24" t="s">
        <v>18</v>
      </c>
    </row>
    <row r="8" spans="1:19" x14ac:dyDescent="0.2">
      <c r="A8" s="11"/>
      <c r="B8" s="12"/>
      <c r="C8" s="12"/>
      <c r="D8" s="13"/>
      <c r="E8" s="13"/>
      <c r="F8" s="13"/>
      <c r="G8" s="14"/>
      <c r="H8" s="14"/>
      <c r="I8" s="14"/>
      <c r="J8" s="11"/>
      <c r="K8" s="15"/>
    </row>
    <row r="9" spans="1:19" x14ac:dyDescent="0.2">
      <c r="A9" s="25"/>
      <c r="B9" s="26"/>
      <c r="C9" s="26"/>
      <c r="D9" s="27"/>
      <c r="E9" s="27"/>
      <c r="F9" s="27"/>
      <c r="G9" s="28"/>
      <c r="H9" s="28"/>
      <c r="I9" s="28"/>
      <c r="J9" s="25"/>
      <c r="K9" s="29"/>
      <c r="L9" s="30"/>
      <c r="M9" s="30"/>
      <c r="N9" s="30"/>
      <c r="O9" s="30"/>
      <c r="P9" s="30"/>
      <c r="Q9" s="30"/>
      <c r="R9" s="30"/>
    </row>
    <row r="10" spans="1:19" ht="18.75" x14ac:dyDescent="0.15">
      <c r="A10" s="4" t="s">
        <v>20</v>
      </c>
      <c r="B10" s="10" t="s">
        <v>21</v>
      </c>
      <c r="C10" s="5">
        <v>16</v>
      </c>
      <c r="D10" s="7">
        <v>6132</v>
      </c>
      <c r="E10" s="7"/>
      <c r="F10" s="4">
        <f>D10-E10</f>
        <v>6132</v>
      </c>
      <c r="G10" s="8">
        <v>3042</v>
      </c>
      <c r="H10" s="8"/>
      <c r="I10" s="4">
        <f>G10-H10</f>
        <v>3042</v>
      </c>
      <c r="J10" s="4">
        <f>F10+I10</f>
        <v>9174</v>
      </c>
      <c r="K10" s="44">
        <v>1</v>
      </c>
      <c r="L10" s="16"/>
      <c r="M10" s="16"/>
      <c r="N10" s="16"/>
      <c r="O10" s="16"/>
      <c r="P10" s="16"/>
      <c r="Q10" s="16"/>
      <c r="R10" s="16"/>
    </row>
    <row r="11" spans="1:19" ht="18.75" x14ac:dyDescent="0.15">
      <c r="A11" s="43" t="s">
        <v>25</v>
      </c>
      <c r="B11" s="37" t="s">
        <v>26</v>
      </c>
      <c r="C11" s="5">
        <v>2</v>
      </c>
      <c r="D11" s="7">
        <v>5204</v>
      </c>
      <c r="E11" s="7"/>
      <c r="F11" s="4">
        <f>D11-E11</f>
        <v>5204</v>
      </c>
      <c r="G11" s="8">
        <v>3614</v>
      </c>
      <c r="H11" s="8"/>
      <c r="I11" s="4">
        <f>G11-H11</f>
        <v>3614</v>
      </c>
      <c r="J11" s="4">
        <f>F11+I11</f>
        <v>8818</v>
      </c>
      <c r="K11" s="44">
        <v>2</v>
      </c>
      <c r="L11" s="16"/>
      <c r="M11" s="16"/>
      <c r="N11" s="46">
        <v>1</v>
      </c>
      <c r="O11" s="16"/>
      <c r="P11" s="46">
        <v>1</v>
      </c>
      <c r="Q11" s="16"/>
      <c r="R11" s="16"/>
    </row>
    <row r="12" spans="1:19" ht="18.75" x14ac:dyDescent="0.15">
      <c r="A12" s="43" t="s">
        <v>58</v>
      </c>
      <c r="B12" s="37" t="s">
        <v>59</v>
      </c>
      <c r="C12" s="5">
        <v>58</v>
      </c>
      <c r="D12" s="7">
        <v>1536</v>
      </c>
      <c r="E12" s="7"/>
      <c r="F12" s="4">
        <f>D12-E12</f>
        <v>1536</v>
      </c>
      <c r="G12" s="8">
        <v>4632</v>
      </c>
      <c r="H12" s="8"/>
      <c r="I12" s="4">
        <f>G12-H12</f>
        <v>4632</v>
      </c>
      <c r="J12" s="4">
        <f>F12+I12</f>
        <v>6168</v>
      </c>
      <c r="K12" s="44">
        <v>3</v>
      </c>
      <c r="L12" s="16"/>
      <c r="M12" s="46">
        <v>1</v>
      </c>
      <c r="N12" s="16"/>
      <c r="O12" s="16"/>
      <c r="P12" s="16"/>
      <c r="Q12" s="16"/>
      <c r="R12" s="16"/>
      <c r="S12" s="2" t="s">
        <v>146</v>
      </c>
    </row>
    <row r="13" spans="1:19" ht="18.75" x14ac:dyDescent="0.15">
      <c r="A13" s="4" t="s">
        <v>134</v>
      </c>
      <c r="B13" s="10" t="s">
        <v>97</v>
      </c>
      <c r="C13" s="5">
        <v>18</v>
      </c>
      <c r="D13" s="7">
        <v>3406</v>
      </c>
      <c r="E13" s="7"/>
      <c r="F13" s="4">
        <f>D13-E13</f>
        <v>3406</v>
      </c>
      <c r="G13" s="8">
        <v>2668</v>
      </c>
      <c r="H13" s="8"/>
      <c r="I13" s="4">
        <f>G13-H13</f>
        <v>2668</v>
      </c>
      <c r="J13" s="4">
        <f>F13+I13</f>
        <v>6074</v>
      </c>
      <c r="K13" s="44">
        <v>4</v>
      </c>
      <c r="L13" s="16"/>
      <c r="M13" s="16"/>
      <c r="N13" s="16"/>
      <c r="O13" s="16"/>
      <c r="P13" s="16"/>
      <c r="Q13" s="16"/>
      <c r="R13" s="16"/>
    </row>
    <row r="14" spans="1:19" ht="18.75" x14ac:dyDescent="0.15">
      <c r="A14" s="4" t="s">
        <v>66</v>
      </c>
      <c r="B14" s="10" t="s">
        <v>67</v>
      </c>
      <c r="C14" s="5">
        <v>4</v>
      </c>
      <c r="D14" s="7">
        <v>3800</v>
      </c>
      <c r="E14" s="7"/>
      <c r="F14" s="4">
        <f>D14-E14</f>
        <v>3800</v>
      </c>
      <c r="G14" s="8">
        <v>1590</v>
      </c>
      <c r="H14" s="8"/>
      <c r="I14" s="4">
        <f>G14-H14</f>
        <v>1590</v>
      </c>
      <c r="J14" s="4">
        <f>F14+I14</f>
        <v>5390</v>
      </c>
      <c r="K14" s="44">
        <v>5</v>
      </c>
      <c r="L14" s="16"/>
      <c r="M14" s="16"/>
      <c r="N14" s="16"/>
      <c r="O14" s="16"/>
      <c r="P14" s="16"/>
      <c r="Q14" s="16"/>
      <c r="R14" s="16"/>
    </row>
    <row r="15" spans="1:19" ht="18.75" x14ac:dyDescent="0.15">
      <c r="A15" s="4" t="s">
        <v>78</v>
      </c>
      <c r="B15" s="10" t="s">
        <v>109</v>
      </c>
      <c r="C15" s="5">
        <v>60</v>
      </c>
      <c r="D15" s="7">
        <v>1604</v>
      </c>
      <c r="E15" s="7"/>
      <c r="F15" s="4">
        <f>D15-E15</f>
        <v>1604</v>
      </c>
      <c r="G15" s="8">
        <v>3518</v>
      </c>
      <c r="H15" s="8"/>
      <c r="I15" s="4">
        <f>G15-H15</f>
        <v>3518</v>
      </c>
      <c r="J15" s="4">
        <f>F15+I15</f>
        <v>5122</v>
      </c>
      <c r="K15" s="45">
        <v>6</v>
      </c>
      <c r="L15" s="16"/>
      <c r="M15" s="16"/>
      <c r="N15" s="16"/>
      <c r="O15" s="16"/>
      <c r="P15" s="16"/>
      <c r="Q15" s="16"/>
      <c r="R15" s="16"/>
    </row>
    <row r="16" spans="1:19" ht="18.75" x14ac:dyDescent="0.15">
      <c r="A16" s="4" t="s">
        <v>47</v>
      </c>
      <c r="B16" s="35" t="s">
        <v>48</v>
      </c>
      <c r="C16" s="9">
        <v>48</v>
      </c>
      <c r="D16" s="7">
        <v>2824</v>
      </c>
      <c r="E16" s="7"/>
      <c r="F16" s="4">
        <f>D16-E16</f>
        <v>2824</v>
      </c>
      <c r="G16" s="8">
        <v>1526</v>
      </c>
      <c r="H16" s="8"/>
      <c r="I16" s="4">
        <f>G16-H16</f>
        <v>1526</v>
      </c>
      <c r="J16" s="4">
        <f>F16+I16</f>
        <v>4350</v>
      </c>
      <c r="K16" s="45">
        <v>7</v>
      </c>
      <c r="L16" s="16"/>
      <c r="M16" s="16"/>
      <c r="N16" s="16"/>
      <c r="O16" s="16"/>
      <c r="P16" s="16"/>
      <c r="Q16" s="16"/>
      <c r="R16" s="16"/>
    </row>
    <row r="17" spans="1:18" ht="18.75" x14ac:dyDescent="0.15">
      <c r="A17" s="4" t="s">
        <v>123</v>
      </c>
      <c r="B17" s="10" t="s">
        <v>124</v>
      </c>
      <c r="C17" s="5">
        <v>42</v>
      </c>
      <c r="D17" s="7">
        <v>1706</v>
      </c>
      <c r="E17" s="7"/>
      <c r="F17" s="4">
        <f>D17-E17</f>
        <v>1706</v>
      </c>
      <c r="G17" s="8">
        <v>1710</v>
      </c>
      <c r="H17" s="8"/>
      <c r="I17" s="4">
        <f>G17-H17</f>
        <v>1710</v>
      </c>
      <c r="J17" s="4">
        <f>F17+I17</f>
        <v>3416</v>
      </c>
      <c r="K17" s="45">
        <v>8</v>
      </c>
      <c r="L17" s="16"/>
      <c r="M17" s="16"/>
      <c r="N17" s="16"/>
      <c r="O17" s="16"/>
      <c r="P17" s="16"/>
      <c r="Q17" s="16"/>
      <c r="R17" s="16"/>
    </row>
    <row r="18" spans="1:18" ht="18.75" x14ac:dyDescent="0.15">
      <c r="A18" s="4" t="s">
        <v>73</v>
      </c>
      <c r="B18" s="10" t="s">
        <v>74</v>
      </c>
      <c r="C18" s="5">
        <v>33</v>
      </c>
      <c r="D18" s="7">
        <v>2920</v>
      </c>
      <c r="E18" s="7"/>
      <c r="F18" s="4">
        <f>D18-E18</f>
        <v>2920</v>
      </c>
      <c r="G18" s="8">
        <v>264</v>
      </c>
      <c r="H18" s="8"/>
      <c r="I18" s="4">
        <f>G18-H18</f>
        <v>264</v>
      </c>
      <c r="J18" s="4">
        <f>F18+I18</f>
        <v>3184</v>
      </c>
      <c r="K18" s="45">
        <v>9</v>
      </c>
      <c r="L18" s="16"/>
      <c r="M18" s="16"/>
      <c r="N18" s="16"/>
      <c r="O18" s="16"/>
      <c r="P18" s="16"/>
      <c r="Q18" s="16"/>
      <c r="R18" s="16"/>
    </row>
    <row r="19" spans="1:18" ht="18.75" x14ac:dyDescent="0.15">
      <c r="A19" s="4" t="s">
        <v>23</v>
      </c>
      <c r="B19" s="10" t="s">
        <v>24</v>
      </c>
      <c r="C19" s="5">
        <v>32</v>
      </c>
      <c r="D19" s="7">
        <v>2004</v>
      </c>
      <c r="E19" s="7"/>
      <c r="F19" s="4">
        <f>D19-E19</f>
        <v>2004</v>
      </c>
      <c r="G19" s="8">
        <v>1054</v>
      </c>
      <c r="H19" s="8"/>
      <c r="I19" s="4">
        <f>G19-H19</f>
        <v>1054</v>
      </c>
      <c r="J19" s="4">
        <f>F19+I19</f>
        <v>3058</v>
      </c>
      <c r="K19" s="45">
        <v>10</v>
      </c>
      <c r="L19" s="16"/>
      <c r="M19" s="16"/>
      <c r="N19" s="16"/>
      <c r="O19" s="16"/>
      <c r="P19" s="16"/>
      <c r="Q19" s="16"/>
      <c r="R19" s="16"/>
    </row>
    <row r="20" spans="1:18" ht="16.5" x14ac:dyDescent="0.15">
      <c r="A20" s="4" t="s">
        <v>79</v>
      </c>
      <c r="B20" s="10" t="s">
        <v>80</v>
      </c>
      <c r="C20" s="5">
        <v>1</v>
      </c>
      <c r="D20" s="7">
        <v>1270</v>
      </c>
      <c r="E20" s="7"/>
      <c r="F20" s="4">
        <f>D20-E20</f>
        <v>1270</v>
      </c>
      <c r="G20" s="8">
        <v>1498</v>
      </c>
      <c r="H20" s="8"/>
      <c r="I20" s="4">
        <f>G20-H20</f>
        <v>1498</v>
      </c>
      <c r="J20" s="4">
        <f>F20+I20</f>
        <v>2768</v>
      </c>
      <c r="K20" s="6">
        <v>11</v>
      </c>
      <c r="L20" s="16"/>
      <c r="M20" s="16"/>
      <c r="N20" s="16"/>
      <c r="O20" s="16"/>
      <c r="P20" s="16"/>
      <c r="Q20" s="16"/>
      <c r="R20" s="16"/>
    </row>
    <row r="21" spans="1:18" ht="16.5" x14ac:dyDescent="0.15">
      <c r="A21" s="4" t="s">
        <v>121</v>
      </c>
      <c r="B21" s="10" t="s">
        <v>122</v>
      </c>
      <c r="C21" s="5">
        <v>15</v>
      </c>
      <c r="D21" s="7">
        <v>972</v>
      </c>
      <c r="E21" s="7"/>
      <c r="F21" s="4">
        <f>D21-E21</f>
        <v>972</v>
      </c>
      <c r="G21" s="8">
        <v>1648</v>
      </c>
      <c r="H21" s="8"/>
      <c r="I21" s="4">
        <f>G21-H21</f>
        <v>1648</v>
      </c>
      <c r="J21" s="4">
        <f>F21+I21</f>
        <v>2620</v>
      </c>
      <c r="K21" s="6">
        <v>12</v>
      </c>
      <c r="L21" s="16"/>
      <c r="M21" s="16"/>
      <c r="N21" s="16"/>
      <c r="O21" s="16"/>
      <c r="P21" s="16"/>
      <c r="Q21" s="16"/>
      <c r="R21" s="16"/>
    </row>
    <row r="22" spans="1:18" ht="16.5" x14ac:dyDescent="0.15">
      <c r="A22" s="4" t="s">
        <v>136</v>
      </c>
      <c r="B22" s="10" t="s">
        <v>137</v>
      </c>
      <c r="C22" s="5">
        <v>7</v>
      </c>
      <c r="D22" s="7">
        <v>1060</v>
      </c>
      <c r="E22" s="7"/>
      <c r="F22" s="4">
        <f>D22-E22</f>
        <v>1060</v>
      </c>
      <c r="G22" s="8">
        <v>1486</v>
      </c>
      <c r="H22" s="8"/>
      <c r="I22" s="4">
        <f>G22-H22</f>
        <v>1486</v>
      </c>
      <c r="J22" s="4">
        <f>F22+I22</f>
        <v>2546</v>
      </c>
      <c r="K22" s="6">
        <v>13</v>
      </c>
      <c r="L22" s="16"/>
      <c r="M22" s="16"/>
      <c r="N22" s="16"/>
      <c r="O22" s="46">
        <v>1</v>
      </c>
      <c r="P22" s="16"/>
      <c r="Q22" s="16"/>
      <c r="R22" s="16"/>
    </row>
    <row r="23" spans="1:18" x14ac:dyDescent="0.15">
      <c r="A23" s="4" t="s">
        <v>28</v>
      </c>
      <c r="B23" s="10" t="s">
        <v>29</v>
      </c>
      <c r="C23" s="5">
        <v>37</v>
      </c>
      <c r="D23" s="7">
        <v>500</v>
      </c>
      <c r="E23" s="7"/>
      <c r="F23" s="4">
        <f>D23-E23</f>
        <v>500</v>
      </c>
      <c r="G23" s="8">
        <v>2020</v>
      </c>
      <c r="H23" s="8"/>
      <c r="I23" s="4">
        <f>G23-H23</f>
        <v>2020</v>
      </c>
      <c r="J23" s="4">
        <f>F23+I23</f>
        <v>2520</v>
      </c>
      <c r="K23" s="6">
        <v>14</v>
      </c>
      <c r="L23" s="16"/>
      <c r="M23" s="16"/>
      <c r="N23" s="16"/>
      <c r="O23" s="16"/>
      <c r="P23" s="16"/>
      <c r="Q23" s="16"/>
      <c r="R23" s="16"/>
    </row>
    <row r="24" spans="1:18" x14ac:dyDescent="0.15">
      <c r="A24" s="4" t="s">
        <v>128</v>
      </c>
      <c r="B24" s="10" t="s">
        <v>129</v>
      </c>
      <c r="C24" s="5">
        <v>51</v>
      </c>
      <c r="D24" s="7">
        <v>1552</v>
      </c>
      <c r="E24" s="7"/>
      <c r="F24" s="4">
        <f>D24-E24</f>
        <v>1552</v>
      </c>
      <c r="G24" s="8">
        <v>964</v>
      </c>
      <c r="H24" s="8"/>
      <c r="I24" s="4">
        <f>G24-H24</f>
        <v>964</v>
      </c>
      <c r="J24" s="4">
        <f>F24+I24</f>
        <v>2516</v>
      </c>
      <c r="K24" s="6">
        <v>15</v>
      </c>
      <c r="L24" s="16"/>
      <c r="M24" s="16"/>
      <c r="N24" s="16"/>
      <c r="O24" s="16"/>
      <c r="P24" s="16"/>
      <c r="Q24" s="16"/>
      <c r="R24" s="16"/>
    </row>
    <row r="25" spans="1:18" x14ac:dyDescent="0.15">
      <c r="A25" s="4" t="s">
        <v>98</v>
      </c>
      <c r="B25" s="10" t="s">
        <v>110</v>
      </c>
      <c r="C25" s="5">
        <v>28</v>
      </c>
      <c r="D25" s="7">
        <v>888</v>
      </c>
      <c r="E25" s="7"/>
      <c r="F25" s="4">
        <f>D25-E25</f>
        <v>888</v>
      </c>
      <c r="G25" s="8">
        <v>1566</v>
      </c>
      <c r="H25" s="8"/>
      <c r="I25" s="4">
        <f>G25-H25</f>
        <v>1566</v>
      </c>
      <c r="J25" s="4">
        <f>F25+I25</f>
        <v>2454</v>
      </c>
      <c r="K25" s="6">
        <v>16</v>
      </c>
      <c r="L25" s="16"/>
      <c r="M25" s="16"/>
      <c r="N25" s="16"/>
      <c r="O25" s="16"/>
      <c r="P25" s="16"/>
      <c r="Q25" s="16"/>
      <c r="R25" s="16"/>
    </row>
    <row r="26" spans="1:18" ht="16.5" x14ac:dyDescent="0.15">
      <c r="A26" s="43" t="s">
        <v>87</v>
      </c>
      <c r="B26" s="37" t="s">
        <v>88</v>
      </c>
      <c r="C26" s="5">
        <v>41</v>
      </c>
      <c r="D26" s="7">
        <v>1670</v>
      </c>
      <c r="E26" s="7"/>
      <c r="F26" s="4">
        <f>D26-E26</f>
        <v>1670</v>
      </c>
      <c r="G26" s="8">
        <v>726</v>
      </c>
      <c r="H26" s="8"/>
      <c r="I26" s="4">
        <f>G26-H26</f>
        <v>726</v>
      </c>
      <c r="J26" s="4">
        <f>F26+I26</f>
        <v>2396</v>
      </c>
      <c r="K26" s="6">
        <v>17</v>
      </c>
      <c r="L26" s="16"/>
      <c r="M26" s="16"/>
      <c r="N26" s="16"/>
      <c r="O26" s="16"/>
      <c r="P26" s="16"/>
      <c r="Q26" s="16"/>
      <c r="R26" s="16"/>
    </row>
    <row r="27" spans="1:18" x14ac:dyDescent="0.15">
      <c r="A27" s="4" t="s">
        <v>93</v>
      </c>
      <c r="B27" s="10" t="s">
        <v>94</v>
      </c>
      <c r="C27" s="5">
        <v>39</v>
      </c>
      <c r="D27" s="7">
        <v>1638</v>
      </c>
      <c r="E27" s="7"/>
      <c r="F27" s="4">
        <f>D27-E27</f>
        <v>1638</v>
      </c>
      <c r="G27" s="8">
        <v>550</v>
      </c>
      <c r="H27" s="8"/>
      <c r="I27" s="4">
        <f>G27-H27</f>
        <v>550</v>
      </c>
      <c r="J27" s="4">
        <f>F27+I27</f>
        <v>2188</v>
      </c>
      <c r="K27" s="6">
        <v>18</v>
      </c>
      <c r="L27" s="16"/>
      <c r="M27" s="16"/>
      <c r="N27" s="16"/>
      <c r="O27" s="16"/>
      <c r="P27" s="16"/>
      <c r="Q27" s="16"/>
      <c r="R27" s="16"/>
    </row>
    <row r="28" spans="1:18" x14ac:dyDescent="0.15">
      <c r="A28" s="4" t="s">
        <v>32</v>
      </c>
      <c r="B28" s="10" t="s">
        <v>33</v>
      </c>
      <c r="C28" s="5">
        <v>17</v>
      </c>
      <c r="D28" s="7">
        <v>586</v>
      </c>
      <c r="E28" s="7"/>
      <c r="F28" s="4">
        <f>D28-E28</f>
        <v>586</v>
      </c>
      <c r="G28" s="8">
        <v>1516</v>
      </c>
      <c r="H28" s="8"/>
      <c r="I28" s="4">
        <f>G28-H28</f>
        <v>1516</v>
      </c>
      <c r="J28" s="4">
        <f>F28+I28</f>
        <v>2102</v>
      </c>
      <c r="K28" s="6">
        <v>19</v>
      </c>
      <c r="L28" s="16"/>
      <c r="M28" s="16"/>
      <c r="N28" s="16"/>
      <c r="O28" s="16"/>
      <c r="P28" s="16"/>
      <c r="Q28" s="16"/>
      <c r="R28" s="16"/>
    </row>
    <row r="29" spans="1:18" x14ac:dyDescent="0.15">
      <c r="A29" s="4" t="s">
        <v>22</v>
      </c>
      <c r="B29" s="10" t="s">
        <v>126</v>
      </c>
      <c r="C29" s="5">
        <v>21</v>
      </c>
      <c r="D29" s="7">
        <v>1166</v>
      </c>
      <c r="E29" s="7"/>
      <c r="F29" s="4">
        <f>D29-E29</f>
        <v>1166</v>
      </c>
      <c r="G29" s="8">
        <v>930</v>
      </c>
      <c r="H29" s="8"/>
      <c r="I29" s="4">
        <f>G29-H29</f>
        <v>930</v>
      </c>
      <c r="J29" s="4">
        <f>F29+I29</f>
        <v>2096</v>
      </c>
      <c r="K29" s="6">
        <v>20</v>
      </c>
      <c r="L29" s="16"/>
      <c r="M29" s="16"/>
      <c r="N29" s="16"/>
      <c r="O29" s="16"/>
      <c r="P29" s="16"/>
      <c r="Q29" s="16"/>
      <c r="R29" s="16"/>
    </row>
    <row r="30" spans="1:18" x14ac:dyDescent="0.15">
      <c r="A30" s="4" t="s">
        <v>42</v>
      </c>
      <c r="B30" s="10" t="s">
        <v>43</v>
      </c>
      <c r="C30" s="5">
        <v>52</v>
      </c>
      <c r="D30" s="7">
        <v>774</v>
      </c>
      <c r="E30" s="7"/>
      <c r="F30" s="4">
        <f>D30-E30</f>
        <v>774</v>
      </c>
      <c r="G30" s="8">
        <v>1314</v>
      </c>
      <c r="H30" s="8"/>
      <c r="I30" s="4">
        <f>G30-H30</f>
        <v>1314</v>
      </c>
      <c r="J30" s="4">
        <f>F30+I30</f>
        <v>2088</v>
      </c>
      <c r="K30" s="6">
        <v>21</v>
      </c>
      <c r="L30" s="16"/>
      <c r="M30" s="16"/>
      <c r="N30" s="16"/>
      <c r="O30" s="16"/>
      <c r="P30" s="16"/>
      <c r="Q30" s="16"/>
      <c r="R30" s="16"/>
    </row>
    <row r="31" spans="1:18" x14ac:dyDescent="0.15">
      <c r="A31" s="4" t="s">
        <v>30</v>
      </c>
      <c r="B31" s="10" t="s">
        <v>31</v>
      </c>
      <c r="C31" s="5">
        <v>44</v>
      </c>
      <c r="D31" s="7">
        <v>984</v>
      </c>
      <c r="E31" s="7"/>
      <c r="F31" s="4">
        <f>D31-E31</f>
        <v>984</v>
      </c>
      <c r="G31" s="8">
        <v>1072</v>
      </c>
      <c r="H31" s="8"/>
      <c r="I31" s="4">
        <f>G31-H31</f>
        <v>1072</v>
      </c>
      <c r="J31" s="4">
        <f>F31+I31</f>
        <v>2056</v>
      </c>
      <c r="K31" s="6">
        <v>22</v>
      </c>
      <c r="L31" s="16"/>
      <c r="M31" s="16"/>
      <c r="N31" s="16"/>
      <c r="O31" s="16"/>
      <c r="P31" s="16"/>
      <c r="Q31" s="16"/>
      <c r="R31" s="16"/>
    </row>
    <row r="32" spans="1:18" hidden="1" x14ac:dyDescent="0.15">
      <c r="A32" s="43" t="s">
        <v>60</v>
      </c>
      <c r="B32" s="37" t="s">
        <v>61</v>
      </c>
      <c r="C32" s="5">
        <v>23</v>
      </c>
      <c r="D32" s="7"/>
      <c r="E32" s="7"/>
      <c r="F32" s="4">
        <f>D32-E32</f>
        <v>0</v>
      </c>
      <c r="G32" s="8"/>
      <c r="H32" s="8"/>
      <c r="I32" s="4">
        <f>G32-H32</f>
        <v>0</v>
      </c>
      <c r="J32" s="4">
        <f>F32+I32</f>
        <v>0</v>
      </c>
      <c r="K32" s="6">
        <v>23</v>
      </c>
      <c r="L32" s="16"/>
      <c r="M32" s="16"/>
      <c r="N32" s="16"/>
      <c r="O32" s="16"/>
      <c r="P32" s="16"/>
      <c r="Q32" s="16"/>
      <c r="R32" s="16"/>
    </row>
    <row r="33" spans="1:18" ht="16.5" x14ac:dyDescent="0.15">
      <c r="A33" s="4" t="s">
        <v>19</v>
      </c>
      <c r="B33" s="10" t="s">
        <v>27</v>
      </c>
      <c r="C33" s="10">
        <v>56</v>
      </c>
      <c r="D33" s="7">
        <v>0</v>
      </c>
      <c r="E33" s="7"/>
      <c r="F33" s="4">
        <f>D33-E33</f>
        <v>0</v>
      </c>
      <c r="G33" s="8">
        <v>1914</v>
      </c>
      <c r="H33" s="8"/>
      <c r="I33" s="4">
        <f>G33-H33</f>
        <v>1914</v>
      </c>
      <c r="J33" s="4">
        <f>F33+I33</f>
        <v>1914</v>
      </c>
      <c r="K33" s="6">
        <v>24</v>
      </c>
      <c r="L33" s="16"/>
      <c r="M33" s="16"/>
      <c r="N33" s="16"/>
      <c r="O33" s="16"/>
      <c r="P33" s="16"/>
      <c r="Q33" s="16"/>
      <c r="R33" s="16"/>
    </row>
    <row r="34" spans="1:18" hidden="1" x14ac:dyDescent="0.15">
      <c r="A34" s="43" t="s">
        <v>130</v>
      </c>
      <c r="B34" s="37" t="s">
        <v>131</v>
      </c>
      <c r="C34" s="5">
        <v>25</v>
      </c>
      <c r="D34" s="7"/>
      <c r="E34" s="7"/>
      <c r="F34" s="4">
        <f>D34-E34</f>
        <v>0</v>
      </c>
      <c r="G34" s="8"/>
      <c r="H34" s="8"/>
      <c r="I34" s="4">
        <f>G34-H34</f>
        <v>0</v>
      </c>
      <c r="J34" s="4">
        <f>F34+I34</f>
        <v>0</v>
      </c>
      <c r="K34" s="6">
        <v>25</v>
      </c>
      <c r="L34" s="16"/>
      <c r="M34" s="16"/>
      <c r="N34" s="16"/>
      <c r="O34" s="16"/>
      <c r="P34" s="16"/>
      <c r="Q34" s="16"/>
      <c r="R34" s="16"/>
    </row>
    <row r="35" spans="1:18" ht="16.5" x14ac:dyDescent="0.15">
      <c r="A35" s="43" t="s">
        <v>40</v>
      </c>
      <c r="B35" s="37" t="s">
        <v>41</v>
      </c>
      <c r="C35" s="5">
        <v>45</v>
      </c>
      <c r="D35" s="7">
        <v>1082</v>
      </c>
      <c r="E35" s="7"/>
      <c r="F35" s="4">
        <f>D35-E35</f>
        <v>1082</v>
      </c>
      <c r="G35" s="8">
        <v>798</v>
      </c>
      <c r="H35" s="8"/>
      <c r="I35" s="4">
        <f>G35-H35</f>
        <v>798</v>
      </c>
      <c r="J35" s="4">
        <f>F35+I35</f>
        <v>1880</v>
      </c>
      <c r="K35" s="6">
        <v>26</v>
      </c>
      <c r="L35" s="16"/>
      <c r="M35" s="16"/>
      <c r="N35" s="16"/>
      <c r="O35" s="16"/>
      <c r="P35" s="16"/>
      <c r="Q35" s="16"/>
      <c r="R35" s="16"/>
    </row>
    <row r="36" spans="1:18" x14ac:dyDescent="0.15">
      <c r="A36" s="43" t="s">
        <v>133</v>
      </c>
      <c r="B36" s="37" t="s">
        <v>135</v>
      </c>
      <c r="C36" s="5">
        <v>59</v>
      </c>
      <c r="D36" s="7">
        <v>834</v>
      </c>
      <c r="E36" s="7"/>
      <c r="F36" s="4">
        <f>D36-E36</f>
        <v>834</v>
      </c>
      <c r="G36" s="8">
        <v>970</v>
      </c>
      <c r="H36" s="8"/>
      <c r="I36" s="4">
        <f>G36-H36</f>
        <v>970</v>
      </c>
      <c r="J36" s="4">
        <f>F36+I36</f>
        <v>1804</v>
      </c>
      <c r="K36" s="6">
        <v>27</v>
      </c>
      <c r="L36" s="16"/>
      <c r="M36" s="16"/>
      <c r="N36" s="16"/>
      <c r="O36" s="16"/>
      <c r="P36" s="16"/>
      <c r="Q36" s="16"/>
      <c r="R36" s="16"/>
    </row>
    <row r="37" spans="1:18" x14ac:dyDescent="0.15">
      <c r="A37" s="4" t="s">
        <v>44</v>
      </c>
      <c r="B37" s="10" t="s">
        <v>45</v>
      </c>
      <c r="C37" s="5">
        <v>27</v>
      </c>
      <c r="D37" s="7">
        <v>1130</v>
      </c>
      <c r="E37" s="7"/>
      <c r="F37" s="4">
        <f>D37-E37</f>
        <v>1130</v>
      </c>
      <c r="G37" s="8">
        <v>670</v>
      </c>
      <c r="H37" s="8"/>
      <c r="I37" s="4">
        <f>G37-H37</f>
        <v>670</v>
      </c>
      <c r="J37" s="4">
        <f>F37+I37</f>
        <v>1800</v>
      </c>
      <c r="K37" s="6">
        <v>28</v>
      </c>
      <c r="L37" s="16"/>
      <c r="M37" s="16"/>
      <c r="N37" s="16"/>
      <c r="O37" s="16"/>
      <c r="P37" s="16"/>
      <c r="Q37" s="16"/>
      <c r="R37" s="16"/>
    </row>
    <row r="38" spans="1:18" x14ac:dyDescent="0.15">
      <c r="A38" s="4" t="s">
        <v>56</v>
      </c>
      <c r="B38" s="10" t="s">
        <v>57</v>
      </c>
      <c r="C38" s="5">
        <v>6</v>
      </c>
      <c r="D38" s="7">
        <v>628</v>
      </c>
      <c r="E38" s="7"/>
      <c r="F38" s="4">
        <f>D38-E38</f>
        <v>628</v>
      </c>
      <c r="G38" s="8">
        <v>1108</v>
      </c>
      <c r="H38" s="8"/>
      <c r="I38" s="4">
        <f>G38-H38</f>
        <v>1108</v>
      </c>
      <c r="J38" s="4">
        <f>F38+I38</f>
        <v>1736</v>
      </c>
      <c r="K38" s="6">
        <v>29</v>
      </c>
      <c r="L38" s="16"/>
      <c r="M38" s="16"/>
      <c r="N38" s="16"/>
      <c r="O38" s="16"/>
      <c r="P38" s="16"/>
      <c r="Q38" s="16"/>
      <c r="R38" s="16"/>
    </row>
    <row r="39" spans="1:18" x14ac:dyDescent="0.15">
      <c r="A39" s="4" t="s">
        <v>49</v>
      </c>
      <c r="B39" s="10" t="s">
        <v>51</v>
      </c>
      <c r="C39" s="5">
        <v>31</v>
      </c>
      <c r="D39" s="7">
        <v>1150</v>
      </c>
      <c r="E39" s="7"/>
      <c r="F39" s="4">
        <f>D39-E39</f>
        <v>1150</v>
      </c>
      <c r="G39" s="8">
        <v>586</v>
      </c>
      <c r="H39" s="8"/>
      <c r="I39" s="4">
        <f>G39-H39</f>
        <v>586</v>
      </c>
      <c r="J39" s="4">
        <f>F39+I39</f>
        <v>1736</v>
      </c>
      <c r="K39" s="6">
        <v>30</v>
      </c>
      <c r="L39" s="16"/>
      <c r="M39" s="16"/>
      <c r="N39" s="16"/>
      <c r="O39" s="16"/>
      <c r="P39" s="16"/>
      <c r="Q39" s="16"/>
      <c r="R39" s="16"/>
    </row>
    <row r="40" spans="1:18" x14ac:dyDescent="0.15">
      <c r="A40" s="4" t="s">
        <v>111</v>
      </c>
      <c r="B40" s="10" t="s">
        <v>112</v>
      </c>
      <c r="C40" s="5">
        <v>22</v>
      </c>
      <c r="D40" s="7">
        <v>900</v>
      </c>
      <c r="E40" s="7"/>
      <c r="F40" s="4">
        <f>D40-E40</f>
        <v>900</v>
      </c>
      <c r="G40" s="8">
        <v>796</v>
      </c>
      <c r="H40" s="8"/>
      <c r="I40" s="4">
        <f>G40-H40</f>
        <v>796</v>
      </c>
      <c r="J40" s="4">
        <f>F40+I40</f>
        <v>1696</v>
      </c>
      <c r="K40" s="6">
        <v>31</v>
      </c>
      <c r="L40" s="16"/>
      <c r="M40" s="16"/>
      <c r="N40" s="16"/>
      <c r="O40" s="16"/>
      <c r="P40" s="16"/>
      <c r="Q40" s="16"/>
      <c r="R40" s="16"/>
    </row>
    <row r="41" spans="1:18" x14ac:dyDescent="0.15">
      <c r="A41" s="4" t="s">
        <v>85</v>
      </c>
      <c r="B41" s="10" t="s">
        <v>86</v>
      </c>
      <c r="C41" s="5">
        <v>8</v>
      </c>
      <c r="D41" s="7">
        <v>1344</v>
      </c>
      <c r="E41" s="7"/>
      <c r="F41" s="4">
        <f>D41-E41</f>
        <v>1344</v>
      </c>
      <c r="G41" s="8">
        <v>336</v>
      </c>
      <c r="H41" s="8"/>
      <c r="I41" s="4">
        <f>G41-H41</f>
        <v>336</v>
      </c>
      <c r="J41" s="4">
        <f>F41+I41</f>
        <v>1680</v>
      </c>
      <c r="K41" s="6">
        <v>32</v>
      </c>
      <c r="L41" s="16"/>
      <c r="M41" s="16"/>
      <c r="N41" s="16"/>
      <c r="O41" s="16"/>
      <c r="P41" s="16"/>
      <c r="Q41" s="16"/>
      <c r="R41" s="16"/>
    </row>
    <row r="42" spans="1:18" x14ac:dyDescent="0.15">
      <c r="A42" s="4" t="s">
        <v>46</v>
      </c>
      <c r="B42" s="42" t="s">
        <v>50</v>
      </c>
      <c r="C42" s="5">
        <v>34</v>
      </c>
      <c r="D42" s="7">
        <v>1378</v>
      </c>
      <c r="E42" s="7"/>
      <c r="F42" s="4">
        <f>D42-E42</f>
        <v>1378</v>
      </c>
      <c r="G42" s="8">
        <v>196</v>
      </c>
      <c r="H42" s="8"/>
      <c r="I42" s="4">
        <f>G42-H42</f>
        <v>196</v>
      </c>
      <c r="J42" s="4">
        <f>F42+I42</f>
        <v>1574</v>
      </c>
      <c r="K42" s="6">
        <v>33</v>
      </c>
      <c r="L42" s="46">
        <v>738</v>
      </c>
      <c r="M42" s="16"/>
      <c r="N42" s="16"/>
      <c r="O42" s="16"/>
      <c r="P42" s="16"/>
      <c r="Q42" s="16"/>
      <c r="R42" s="16"/>
    </row>
    <row r="43" spans="1:18" x14ac:dyDescent="0.15">
      <c r="A43" s="4" t="s">
        <v>54</v>
      </c>
      <c r="B43" s="10" t="s">
        <v>55</v>
      </c>
      <c r="C43" s="5">
        <v>38</v>
      </c>
      <c r="D43" s="7">
        <v>452</v>
      </c>
      <c r="E43" s="7"/>
      <c r="F43" s="4">
        <f>D43-E43</f>
        <v>452</v>
      </c>
      <c r="G43" s="8">
        <v>976</v>
      </c>
      <c r="H43" s="8"/>
      <c r="I43" s="4">
        <f>G43-H43</f>
        <v>976</v>
      </c>
      <c r="J43" s="4">
        <f>F43+I43</f>
        <v>1428</v>
      </c>
      <c r="K43" s="6">
        <v>34</v>
      </c>
      <c r="L43" s="16"/>
      <c r="M43" s="16"/>
      <c r="N43" s="16"/>
      <c r="O43" s="16"/>
      <c r="P43" s="16"/>
      <c r="Q43" s="16"/>
      <c r="R43" s="16"/>
    </row>
    <row r="44" spans="1:18" x14ac:dyDescent="0.15">
      <c r="A44" s="4" t="s">
        <v>107</v>
      </c>
      <c r="B44" s="10" t="s">
        <v>108</v>
      </c>
      <c r="C44" s="5">
        <v>47</v>
      </c>
      <c r="D44" s="7">
        <v>1040</v>
      </c>
      <c r="E44" s="7"/>
      <c r="F44" s="4">
        <f>D44-E44</f>
        <v>1040</v>
      </c>
      <c r="G44" s="8">
        <v>382</v>
      </c>
      <c r="H44" s="8"/>
      <c r="I44" s="4">
        <f>G44-H44</f>
        <v>382</v>
      </c>
      <c r="J44" s="4">
        <f>F44+I44</f>
        <v>1422</v>
      </c>
      <c r="K44" s="6">
        <v>35</v>
      </c>
      <c r="L44" s="16"/>
      <c r="M44" s="16"/>
      <c r="N44" s="16"/>
      <c r="O44" s="16"/>
      <c r="P44" s="16"/>
      <c r="Q44" s="16"/>
      <c r="R44" s="16"/>
    </row>
    <row r="45" spans="1:18" x14ac:dyDescent="0.15">
      <c r="A45" s="4" t="s">
        <v>89</v>
      </c>
      <c r="B45" s="10" t="s">
        <v>90</v>
      </c>
      <c r="C45" s="5">
        <v>14</v>
      </c>
      <c r="D45" s="7">
        <v>1030</v>
      </c>
      <c r="E45" s="7"/>
      <c r="F45" s="4">
        <f>D45-E45</f>
        <v>1030</v>
      </c>
      <c r="G45" s="8">
        <v>196</v>
      </c>
      <c r="H45" s="8"/>
      <c r="I45" s="4">
        <f>G45-H45</f>
        <v>196</v>
      </c>
      <c r="J45" s="4">
        <f>F45+I45</f>
        <v>1226</v>
      </c>
      <c r="K45" s="6">
        <v>36</v>
      </c>
      <c r="L45" s="16"/>
      <c r="M45" s="16"/>
      <c r="N45" s="16"/>
      <c r="O45" s="16"/>
      <c r="P45" s="16"/>
      <c r="Q45" s="16"/>
      <c r="R45" s="16"/>
    </row>
    <row r="46" spans="1:18" x14ac:dyDescent="0.15">
      <c r="A46" s="4" t="s">
        <v>91</v>
      </c>
      <c r="B46" s="10" t="s">
        <v>92</v>
      </c>
      <c r="C46" s="5">
        <v>50</v>
      </c>
      <c r="D46" s="7">
        <v>562</v>
      </c>
      <c r="E46" s="7"/>
      <c r="F46" s="4">
        <f>D46-E46</f>
        <v>562</v>
      </c>
      <c r="G46" s="8">
        <v>598</v>
      </c>
      <c r="H46" s="8"/>
      <c r="I46" s="4">
        <f>G46-H46</f>
        <v>598</v>
      </c>
      <c r="J46" s="4">
        <f>F46+I46</f>
        <v>1160</v>
      </c>
      <c r="K46" s="6">
        <v>37</v>
      </c>
      <c r="L46" s="16"/>
      <c r="M46" s="16"/>
      <c r="N46" s="16"/>
      <c r="O46" s="16"/>
      <c r="P46" s="16"/>
      <c r="Q46" s="16"/>
      <c r="R46" s="16"/>
    </row>
    <row r="47" spans="1:18" ht="16.5" x14ac:dyDescent="0.15">
      <c r="A47" s="43" t="s">
        <v>105</v>
      </c>
      <c r="B47" s="37" t="s">
        <v>106</v>
      </c>
      <c r="C47" s="5">
        <v>35</v>
      </c>
      <c r="D47" s="7">
        <v>904</v>
      </c>
      <c r="E47" s="7"/>
      <c r="F47" s="4">
        <f>D47-E47</f>
        <v>904</v>
      </c>
      <c r="G47" s="8">
        <v>196</v>
      </c>
      <c r="H47" s="8"/>
      <c r="I47" s="4">
        <f>G47-H47</f>
        <v>196</v>
      </c>
      <c r="J47" s="4">
        <f>F47+I47</f>
        <v>1100</v>
      </c>
      <c r="K47" s="6">
        <v>38</v>
      </c>
      <c r="L47" s="16"/>
      <c r="M47" s="16"/>
      <c r="N47" s="16"/>
      <c r="O47" s="16"/>
      <c r="P47" s="16"/>
      <c r="Q47" s="16"/>
      <c r="R47" s="16"/>
    </row>
    <row r="48" spans="1:18" x14ac:dyDescent="0.15">
      <c r="A48" s="4" t="s">
        <v>99</v>
      </c>
      <c r="B48" s="10" t="s">
        <v>100</v>
      </c>
      <c r="C48" s="5">
        <v>43</v>
      </c>
      <c r="D48" s="7">
        <v>1060</v>
      </c>
      <c r="E48" s="7">
        <v>296</v>
      </c>
      <c r="F48" s="4">
        <f>D48-E48</f>
        <v>764</v>
      </c>
      <c r="G48" s="8">
        <v>258</v>
      </c>
      <c r="H48" s="8"/>
      <c r="I48" s="4">
        <f>G48-H48</f>
        <v>258</v>
      </c>
      <c r="J48" s="4">
        <f>F48+I48</f>
        <v>1022</v>
      </c>
      <c r="K48" s="6">
        <v>39</v>
      </c>
      <c r="L48" s="16"/>
      <c r="M48" s="16"/>
      <c r="N48" s="16"/>
      <c r="O48" s="16"/>
      <c r="P48" s="16"/>
      <c r="Q48" s="16"/>
      <c r="R48" s="16"/>
    </row>
    <row r="49" spans="1:18" x14ac:dyDescent="0.15">
      <c r="A49" s="4" t="s">
        <v>68</v>
      </c>
      <c r="B49" s="10" t="s">
        <v>69</v>
      </c>
      <c r="C49" s="5">
        <v>12</v>
      </c>
      <c r="D49" s="7">
        <v>266</v>
      </c>
      <c r="E49" s="7"/>
      <c r="F49" s="4">
        <f>D49-E49</f>
        <v>266</v>
      </c>
      <c r="G49" s="8">
        <v>734</v>
      </c>
      <c r="H49" s="8"/>
      <c r="I49" s="4">
        <f>G49-H49</f>
        <v>734</v>
      </c>
      <c r="J49" s="4">
        <f>F49+I49</f>
        <v>1000</v>
      </c>
      <c r="K49" s="6">
        <v>40</v>
      </c>
      <c r="L49" s="16"/>
      <c r="M49" s="16"/>
      <c r="N49" s="16"/>
      <c r="O49" s="16"/>
      <c r="P49" s="16"/>
      <c r="Q49" s="16"/>
      <c r="R49" s="16"/>
    </row>
    <row r="50" spans="1:18" x14ac:dyDescent="0.15">
      <c r="A50" s="4" t="s">
        <v>119</v>
      </c>
      <c r="B50" s="10" t="s">
        <v>120</v>
      </c>
      <c r="C50" s="5">
        <v>57</v>
      </c>
      <c r="D50" s="7">
        <v>974</v>
      </c>
      <c r="E50" s="7"/>
      <c r="F50" s="4">
        <f>D50-E50</f>
        <v>974</v>
      </c>
      <c r="G50" s="8"/>
      <c r="H50" s="8"/>
      <c r="I50" s="4">
        <f>G50-H50</f>
        <v>0</v>
      </c>
      <c r="J50" s="4">
        <f>F50+I50</f>
        <v>974</v>
      </c>
      <c r="K50" s="6">
        <v>41</v>
      </c>
      <c r="L50" s="16"/>
      <c r="M50" s="16"/>
      <c r="N50" s="16"/>
      <c r="O50" s="16"/>
      <c r="P50" s="16"/>
      <c r="Q50" s="16"/>
      <c r="R50" s="16"/>
    </row>
    <row r="51" spans="1:18" x14ac:dyDescent="0.15">
      <c r="A51" s="4" t="s">
        <v>140</v>
      </c>
      <c r="B51" s="10" t="s">
        <v>141</v>
      </c>
      <c r="C51" s="5">
        <v>5</v>
      </c>
      <c r="D51" s="7">
        <v>334</v>
      </c>
      <c r="E51" s="7"/>
      <c r="F51" s="4">
        <f>D51-E51</f>
        <v>334</v>
      </c>
      <c r="G51" s="8">
        <v>562</v>
      </c>
      <c r="H51" s="8"/>
      <c r="I51" s="4">
        <f>G51-H51</f>
        <v>562</v>
      </c>
      <c r="J51" s="4">
        <f>F51+I51</f>
        <v>896</v>
      </c>
      <c r="K51" s="6">
        <v>42</v>
      </c>
      <c r="L51" s="16"/>
      <c r="M51" s="16"/>
      <c r="N51" s="16"/>
      <c r="O51" s="16"/>
      <c r="P51" s="16"/>
      <c r="Q51" s="16"/>
      <c r="R51" s="16"/>
    </row>
    <row r="52" spans="1:18" ht="16.5" x14ac:dyDescent="0.15">
      <c r="A52" s="4" t="s">
        <v>95</v>
      </c>
      <c r="B52" s="10" t="s">
        <v>96</v>
      </c>
      <c r="C52" s="5">
        <v>53</v>
      </c>
      <c r="D52" s="7">
        <v>372</v>
      </c>
      <c r="E52" s="7"/>
      <c r="F52" s="4">
        <f>D52-E52</f>
        <v>372</v>
      </c>
      <c r="G52" s="8">
        <v>516</v>
      </c>
      <c r="H52" s="8"/>
      <c r="I52" s="4">
        <f>G52-H52</f>
        <v>516</v>
      </c>
      <c r="J52" s="4">
        <f>F52+I52</f>
        <v>888</v>
      </c>
      <c r="K52" s="6">
        <v>43</v>
      </c>
      <c r="L52" s="16"/>
      <c r="M52" s="16"/>
      <c r="N52" s="16"/>
      <c r="O52" s="16"/>
      <c r="P52" s="16"/>
      <c r="Q52" s="16"/>
      <c r="R52" s="16"/>
    </row>
    <row r="53" spans="1:18" ht="16.5" x14ac:dyDescent="0.15">
      <c r="A53" s="43" t="s">
        <v>34</v>
      </c>
      <c r="B53" s="37" t="s">
        <v>35</v>
      </c>
      <c r="C53" s="5">
        <v>9</v>
      </c>
      <c r="D53" s="7">
        <v>454</v>
      </c>
      <c r="E53" s="7"/>
      <c r="F53" s="4">
        <f>D53-E53</f>
        <v>454</v>
      </c>
      <c r="G53" s="8">
        <v>412</v>
      </c>
      <c r="H53" s="8"/>
      <c r="I53" s="4">
        <f>G53-H53</f>
        <v>412</v>
      </c>
      <c r="J53" s="4">
        <f>F53+I53</f>
        <v>866</v>
      </c>
      <c r="K53" s="6">
        <v>44</v>
      </c>
      <c r="L53" s="16"/>
      <c r="M53" s="16"/>
      <c r="N53" s="16"/>
      <c r="O53" s="16"/>
      <c r="P53" s="16"/>
      <c r="Q53" s="16"/>
      <c r="R53" s="16"/>
    </row>
    <row r="54" spans="1:18" x14ac:dyDescent="0.15">
      <c r="A54" s="4" t="s">
        <v>142</v>
      </c>
      <c r="B54" s="10" t="s">
        <v>144</v>
      </c>
      <c r="C54" s="5">
        <v>29</v>
      </c>
      <c r="D54" s="7">
        <v>652</v>
      </c>
      <c r="E54" s="7"/>
      <c r="F54" s="4">
        <f>D54-E54</f>
        <v>652</v>
      </c>
      <c r="G54" s="8">
        <v>190</v>
      </c>
      <c r="H54" s="8"/>
      <c r="I54" s="4">
        <f>G54-H54</f>
        <v>190</v>
      </c>
      <c r="J54" s="4">
        <f>F54+I54</f>
        <v>842</v>
      </c>
      <c r="K54" s="6">
        <v>45</v>
      </c>
      <c r="L54" s="16"/>
      <c r="M54" s="16"/>
      <c r="N54" s="16"/>
      <c r="O54" s="16"/>
      <c r="P54" s="16"/>
      <c r="Q54" s="16"/>
      <c r="R54" s="16"/>
    </row>
    <row r="55" spans="1:18" x14ac:dyDescent="0.15">
      <c r="A55" s="4" t="s">
        <v>62</v>
      </c>
      <c r="B55" s="10" t="s">
        <v>63</v>
      </c>
      <c r="C55" s="5">
        <v>46</v>
      </c>
      <c r="D55" s="7">
        <v>444</v>
      </c>
      <c r="E55" s="7"/>
      <c r="F55" s="4">
        <f>D55-E55</f>
        <v>444</v>
      </c>
      <c r="G55" s="8">
        <v>386</v>
      </c>
      <c r="H55" s="8"/>
      <c r="I55" s="4">
        <f>G55-H55</f>
        <v>386</v>
      </c>
      <c r="J55" s="4">
        <f>F55+I55</f>
        <v>830</v>
      </c>
      <c r="K55" s="6">
        <v>46</v>
      </c>
      <c r="L55" s="16"/>
      <c r="M55" s="16"/>
      <c r="N55" s="16"/>
      <c r="O55" s="16"/>
      <c r="P55" s="16"/>
      <c r="Q55" s="16"/>
      <c r="R55" s="16"/>
    </row>
    <row r="56" spans="1:18" ht="16.5" x14ac:dyDescent="0.15">
      <c r="A56" s="4" t="s">
        <v>65</v>
      </c>
      <c r="B56" s="10" t="s">
        <v>70</v>
      </c>
      <c r="C56" s="5">
        <v>19</v>
      </c>
      <c r="D56" s="7">
        <v>822</v>
      </c>
      <c r="E56" s="7"/>
      <c r="F56" s="4">
        <f>D56-E56</f>
        <v>822</v>
      </c>
      <c r="G56" s="8"/>
      <c r="H56" s="8"/>
      <c r="I56" s="4">
        <f>G56-H56</f>
        <v>0</v>
      </c>
      <c r="J56" s="4">
        <f>F56+I56</f>
        <v>822</v>
      </c>
      <c r="K56" s="6">
        <v>47</v>
      </c>
      <c r="L56" s="16"/>
      <c r="M56" s="16"/>
      <c r="N56" s="16"/>
      <c r="O56" s="16"/>
      <c r="P56" s="16"/>
      <c r="Q56" s="16"/>
      <c r="R56" s="16"/>
    </row>
    <row r="57" spans="1:18" ht="16.5" x14ac:dyDescent="0.15">
      <c r="A57" s="43" t="s">
        <v>145</v>
      </c>
      <c r="B57" s="37" t="s">
        <v>71</v>
      </c>
      <c r="C57" s="5">
        <v>20</v>
      </c>
      <c r="D57" s="7">
        <v>806</v>
      </c>
      <c r="E57" s="7"/>
      <c r="F57" s="4">
        <f>D57-E57</f>
        <v>806</v>
      </c>
      <c r="G57" s="8"/>
      <c r="H57" s="8"/>
      <c r="I57" s="4">
        <f>G57-H57</f>
        <v>0</v>
      </c>
      <c r="J57" s="4">
        <f>F57+I57</f>
        <v>806</v>
      </c>
      <c r="K57" s="6">
        <v>48</v>
      </c>
      <c r="L57" s="16"/>
      <c r="M57" s="16"/>
      <c r="N57" s="16"/>
      <c r="O57" s="16"/>
      <c r="P57" s="16"/>
      <c r="Q57" s="16"/>
      <c r="R57" s="16"/>
    </row>
    <row r="58" spans="1:18" x14ac:dyDescent="0.15">
      <c r="A58" s="4" t="s">
        <v>52</v>
      </c>
      <c r="B58" s="10" t="s">
        <v>53</v>
      </c>
      <c r="C58" s="5">
        <v>55</v>
      </c>
      <c r="D58" s="7">
        <v>576</v>
      </c>
      <c r="E58" s="7"/>
      <c r="F58" s="4">
        <f>D58-E58</f>
        <v>576</v>
      </c>
      <c r="G58" s="8">
        <v>214</v>
      </c>
      <c r="H58" s="8"/>
      <c r="I58" s="4">
        <f>G58-H58</f>
        <v>214</v>
      </c>
      <c r="J58" s="4">
        <f>F58+I58</f>
        <v>790</v>
      </c>
      <c r="K58" s="6">
        <v>49</v>
      </c>
      <c r="L58" s="16"/>
      <c r="M58" s="16"/>
      <c r="N58" s="16"/>
      <c r="O58" s="16"/>
      <c r="P58" s="16"/>
      <c r="Q58" s="16"/>
      <c r="R58" s="16"/>
    </row>
    <row r="59" spans="1:18" hidden="1" x14ac:dyDescent="0.15">
      <c r="A59" s="4" t="s">
        <v>115</v>
      </c>
      <c r="B59" s="10" t="s">
        <v>116</v>
      </c>
      <c r="C59" s="5"/>
      <c r="D59" s="7"/>
      <c r="E59" s="7"/>
      <c r="F59" s="4">
        <f>D59-E59</f>
        <v>0</v>
      </c>
      <c r="G59" s="8"/>
      <c r="H59" s="8"/>
      <c r="I59" s="4">
        <f>G59-H59</f>
        <v>0</v>
      </c>
      <c r="J59" s="4">
        <f>F59+I59</f>
        <v>0</v>
      </c>
      <c r="K59" s="6">
        <v>50</v>
      </c>
      <c r="L59" s="16"/>
      <c r="M59" s="16"/>
      <c r="N59" s="16"/>
      <c r="O59" s="16"/>
      <c r="P59" s="16"/>
      <c r="Q59" s="16"/>
      <c r="R59" s="16"/>
    </row>
    <row r="60" spans="1:18" x14ac:dyDescent="0.15">
      <c r="A60" s="4" t="s">
        <v>81</v>
      </c>
      <c r="B60" s="10" t="s">
        <v>82</v>
      </c>
      <c r="C60" s="5">
        <v>13</v>
      </c>
      <c r="D60" s="7">
        <v>548</v>
      </c>
      <c r="E60" s="7"/>
      <c r="F60" s="4">
        <f>D60-E60</f>
        <v>548</v>
      </c>
      <c r="G60" s="8">
        <v>206</v>
      </c>
      <c r="H60" s="8"/>
      <c r="I60" s="4">
        <f>G60-H60</f>
        <v>206</v>
      </c>
      <c r="J60" s="4">
        <f>F60+I60</f>
        <v>754</v>
      </c>
      <c r="K60" s="6">
        <v>51</v>
      </c>
      <c r="L60" s="16"/>
      <c r="M60" s="16"/>
      <c r="N60" s="16"/>
      <c r="O60" s="16"/>
      <c r="P60" s="16"/>
      <c r="Q60" s="16"/>
      <c r="R60" s="16"/>
    </row>
    <row r="61" spans="1:18" x14ac:dyDescent="0.15">
      <c r="A61" s="4" t="s">
        <v>75</v>
      </c>
      <c r="B61" s="10" t="s">
        <v>76</v>
      </c>
      <c r="C61" s="5">
        <v>24</v>
      </c>
      <c r="D61" s="7">
        <v>526</v>
      </c>
      <c r="E61" s="7"/>
      <c r="F61" s="4">
        <f>D61-E61</f>
        <v>526</v>
      </c>
      <c r="G61" s="8">
        <v>226</v>
      </c>
      <c r="H61" s="8"/>
      <c r="I61" s="4">
        <f>G61-H61</f>
        <v>226</v>
      </c>
      <c r="J61" s="4">
        <f>F61+I61</f>
        <v>752</v>
      </c>
      <c r="K61" s="6">
        <v>52</v>
      </c>
      <c r="L61" s="16"/>
      <c r="M61" s="16"/>
      <c r="N61" s="16"/>
      <c r="O61" s="16"/>
      <c r="P61" s="16"/>
      <c r="Q61" s="16"/>
      <c r="R61" s="16"/>
    </row>
    <row r="62" spans="1:18" x14ac:dyDescent="0.15">
      <c r="A62" s="43" t="s">
        <v>77</v>
      </c>
      <c r="B62" s="37" t="s">
        <v>125</v>
      </c>
      <c r="C62" s="5">
        <v>10</v>
      </c>
      <c r="D62" s="7">
        <v>180</v>
      </c>
      <c r="E62" s="7"/>
      <c r="F62" s="4">
        <f>D62-E62</f>
        <v>180</v>
      </c>
      <c r="G62" s="8">
        <v>546</v>
      </c>
      <c r="H62" s="8"/>
      <c r="I62" s="4">
        <f>G62-H62</f>
        <v>546</v>
      </c>
      <c r="J62" s="4">
        <f>F62+I62</f>
        <v>726</v>
      </c>
      <c r="K62" s="6">
        <v>53</v>
      </c>
      <c r="L62" s="16"/>
      <c r="M62" s="16"/>
      <c r="N62" s="16"/>
      <c r="O62" s="16"/>
      <c r="P62" s="16"/>
      <c r="Q62" s="16"/>
      <c r="R62" s="16"/>
    </row>
    <row r="63" spans="1:18" x14ac:dyDescent="0.15">
      <c r="A63" s="4" t="s">
        <v>138</v>
      </c>
      <c r="B63" s="10" t="s">
        <v>139</v>
      </c>
      <c r="C63" s="5">
        <v>11</v>
      </c>
      <c r="D63" s="7">
        <v>548</v>
      </c>
      <c r="E63" s="7"/>
      <c r="F63" s="4">
        <f>D63-E63</f>
        <v>548</v>
      </c>
      <c r="G63" s="8">
        <v>0</v>
      </c>
      <c r="H63" s="8"/>
      <c r="I63" s="4">
        <f>G63-H63</f>
        <v>0</v>
      </c>
      <c r="J63" s="4">
        <f>F63+I63</f>
        <v>548</v>
      </c>
      <c r="K63" s="6">
        <v>54</v>
      </c>
      <c r="L63" s="16"/>
      <c r="M63" s="16"/>
      <c r="N63" s="16"/>
      <c r="O63" s="16"/>
      <c r="P63" s="16"/>
      <c r="Q63" s="16"/>
      <c r="R63" s="16"/>
    </row>
    <row r="64" spans="1:18" x14ac:dyDescent="0.15">
      <c r="A64" s="4" t="s">
        <v>117</v>
      </c>
      <c r="B64" s="10" t="s">
        <v>118</v>
      </c>
      <c r="C64" s="5">
        <v>3</v>
      </c>
      <c r="D64" s="7">
        <v>546</v>
      </c>
      <c r="E64" s="7"/>
      <c r="F64" s="4">
        <f>D64-E64</f>
        <v>546</v>
      </c>
      <c r="G64" s="8">
        <v>0</v>
      </c>
      <c r="H64" s="8"/>
      <c r="I64" s="4">
        <f>G64-H64</f>
        <v>0</v>
      </c>
      <c r="J64" s="4">
        <f>F64+I64</f>
        <v>546</v>
      </c>
      <c r="K64" s="6">
        <v>55</v>
      </c>
      <c r="L64" s="16"/>
      <c r="M64" s="16"/>
      <c r="N64" s="16"/>
      <c r="O64" s="16"/>
      <c r="P64" s="16"/>
      <c r="Q64" s="16"/>
      <c r="R64" s="16"/>
    </row>
    <row r="65" spans="1:18" x14ac:dyDescent="0.15">
      <c r="A65" s="4" t="s">
        <v>113</v>
      </c>
      <c r="B65" s="10" t="s">
        <v>114</v>
      </c>
      <c r="C65" s="5">
        <v>49</v>
      </c>
      <c r="D65" s="7">
        <v>362</v>
      </c>
      <c r="E65" s="7"/>
      <c r="F65" s="4">
        <f>D65-E65</f>
        <v>362</v>
      </c>
      <c r="G65" s="8">
        <v>0</v>
      </c>
      <c r="H65" s="8"/>
      <c r="I65" s="4">
        <f>G65-H65</f>
        <v>0</v>
      </c>
      <c r="J65" s="4">
        <f>F65+I65</f>
        <v>362</v>
      </c>
      <c r="K65" s="6">
        <v>56</v>
      </c>
      <c r="L65" s="16"/>
      <c r="M65" s="16"/>
      <c r="N65" s="16"/>
      <c r="O65" s="16"/>
      <c r="P65" s="16"/>
      <c r="Q65" s="16"/>
      <c r="R65" s="16"/>
    </row>
    <row r="66" spans="1:18" x14ac:dyDescent="0.15">
      <c r="A66" s="4" t="s">
        <v>127</v>
      </c>
      <c r="B66" s="10" t="s">
        <v>132</v>
      </c>
      <c r="C66" s="5">
        <v>54</v>
      </c>
      <c r="D66" s="7"/>
      <c r="E66" s="7">
        <v>150</v>
      </c>
      <c r="F66" s="4">
        <f>D66-E66</f>
        <v>-150</v>
      </c>
      <c r="G66" s="8">
        <v>502</v>
      </c>
      <c r="H66" s="8"/>
      <c r="I66" s="4">
        <f>G66-H66</f>
        <v>502</v>
      </c>
      <c r="J66" s="4">
        <f>F66+I66</f>
        <v>352</v>
      </c>
      <c r="K66" s="6">
        <v>57</v>
      </c>
      <c r="L66" s="16"/>
      <c r="M66" s="16"/>
      <c r="N66" s="16"/>
      <c r="O66" s="16"/>
      <c r="P66" s="16"/>
      <c r="Q66" s="16"/>
      <c r="R66" s="16"/>
    </row>
    <row r="67" spans="1:18" x14ac:dyDescent="0.15">
      <c r="A67" s="4" t="s">
        <v>101</v>
      </c>
      <c r="B67" s="10" t="s">
        <v>102</v>
      </c>
      <c r="C67" s="5">
        <v>30</v>
      </c>
      <c r="D67" s="7">
        <v>270</v>
      </c>
      <c r="E67" s="7"/>
      <c r="F67" s="4">
        <f>D67-E67</f>
        <v>270</v>
      </c>
      <c r="G67" s="8">
        <v>0</v>
      </c>
      <c r="H67" s="8"/>
      <c r="I67" s="4">
        <f>G67-H67</f>
        <v>0</v>
      </c>
      <c r="J67" s="4">
        <f>F67+I67</f>
        <v>270</v>
      </c>
      <c r="K67" s="6">
        <v>58</v>
      </c>
      <c r="L67" s="16"/>
      <c r="M67" s="16"/>
      <c r="N67" s="16"/>
      <c r="O67" s="16"/>
      <c r="P67" s="16"/>
      <c r="Q67" s="16"/>
      <c r="R67" s="16"/>
    </row>
    <row r="68" spans="1:18" x14ac:dyDescent="0.15">
      <c r="A68" s="4" t="s">
        <v>103</v>
      </c>
      <c r="B68" s="10" t="s">
        <v>104</v>
      </c>
      <c r="C68" s="5">
        <v>36</v>
      </c>
      <c r="D68" s="7">
        <v>238</v>
      </c>
      <c r="E68" s="7"/>
      <c r="F68" s="4">
        <f>D68-E68</f>
        <v>238</v>
      </c>
      <c r="G68" s="8">
        <v>0</v>
      </c>
      <c r="H68" s="8"/>
      <c r="I68" s="4">
        <f>G68-H68</f>
        <v>0</v>
      </c>
      <c r="J68" s="4">
        <f>F68+I68</f>
        <v>238</v>
      </c>
      <c r="K68" s="6">
        <v>59</v>
      </c>
      <c r="L68" s="16"/>
      <c r="M68" s="16"/>
      <c r="N68" s="16"/>
      <c r="O68" s="16"/>
      <c r="P68" s="16"/>
      <c r="Q68" s="16"/>
      <c r="R68" s="46">
        <v>1</v>
      </c>
    </row>
    <row r="69" spans="1:18" x14ac:dyDescent="0.15">
      <c r="A69" s="4" t="s">
        <v>83</v>
      </c>
      <c r="B69" s="10" t="s">
        <v>84</v>
      </c>
      <c r="C69" s="5">
        <v>26</v>
      </c>
      <c r="D69" s="7">
        <v>0</v>
      </c>
      <c r="E69" s="7"/>
      <c r="F69" s="4">
        <f>D69-E69</f>
        <v>0</v>
      </c>
      <c r="G69" s="8">
        <v>0</v>
      </c>
      <c r="H69" s="8"/>
      <c r="I69" s="4">
        <f>G69-H69</f>
        <v>0</v>
      </c>
      <c r="J69" s="4">
        <f>F69+I69</f>
        <v>0</v>
      </c>
      <c r="K69" s="6">
        <v>60</v>
      </c>
      <c r="L69" s="16"/>
      <c r="M69" s="16"/>
      <c r="N69" s="16"/>
      <c r="O69" s="16"/>
      <c r="P69" s="16"/>
      <c r="Q69" s="16"/>
      <c r="R69" s="16"/>
    </row>
    <row r="70" spans="1:18" ht="16.5" x14ac:dyDescent="0.15">
      <c r="A70" s="4" t="s">
        <v>64</v>
      </c>
      <c r="B70" s="10" t="s">
        <v>72</v>
      </c>
      <c r="C70" s="5">
        <v>40</v>
      </c>
      <c r="D70" s="7">
        <v>0</v>
      </c>
      <c r="E70" s="7"/>
      <c r="F70" s="4">
        <f>D70-E70</f>
        <v>0</v>
      </c>
      <c r="G70" s="8">
        <v>0</v>
      </c>
      <c r="H70" s="8"/>
      <c r="I70" s="4">
        <f>G70-H70</f>
        <v>0</v>
      </c>
      <c r="J70" s="4">
        <f>F70+I70</f>
        <v>0</v>
      </c>
      <c r="K70" s="6">
        <v>61</v>
      </c>
      <c r="L70" s="16"/>
      <c r="M70" s="16"/>
      <c r="N70" s="16"/>
      <c r="O70" s="16"/>
      <c r="P70" s="16"/>
      <c r="Q70" s="16"/>
      <c r="R70" s="16"/>
    </row>
    <row r="71" spans="1:18" x14ac:dyDescent="0.2">
      <c r="B71" s="36"/>
    </row>
    <row r="72" spans="1:18" x14ac:dyDescent="0.2">
      <c r="B72" s="36"/>
    </row>
  </sheetData>
  <autoFilter ref="A9:R9" xr:uid="{0B489959-DFDF-4674-A71E-76F889C89FFA}">
    <sortState xmlns:xlrd2="http://schemas.microsoft.com/office/spreadsheetml/2017/richdata2" ref="A10:R86">
      <sortCondition descending="1" ref="J9"/>
    </sortState>
  </autoFilter>
  <mergeCells count="4">
    <mergeCell ref="B5:J5"/>
    <mergeCell ref="D6:F6"/>
    <mergeCell ref="G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 Barier</dc:creator>
  <cp:lastModifiedBy>USER</cp:lastModifiedBy>
  <dcterms:created xsi:type="dcterms:W3CDTF">2015-06-05T18:19:34Z</dcterms:created>
  <dcterms:modified xsi:type="dcterms:W3CDTF">2024-08-11T10:06:07Z</dcterms:modified>
</cp:coreProperties>
</file>