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46FBE8-4263-8449-A22D-2C0848014A8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Все" sheetId="2" r:id="rId1"/>
  </sheets>
  <definedNames>
    <definedName name="_xlnm._FilterDatabase" localSheetId="0" hidden="1">Все!$B$9:$S$88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2" l="1"/>
  <c r="J13" i="2"/>
  <c r="J11" i="2"/>
  <c r="J16" i="2"/>
  <c r="J12" i="2"/>
  <c r="J24" i="2"/>
  <c r="J14" i="2"/>
  <c r="J20" i="2"/>
  <c r="J23" i="2"/>
  <c r="J17" i="2"/>
  <c r="J25" i="2"/>
  <c r="J19" i="2"/>
  <c r="J18" i="2"/>
  <c r="J34" i="2"/>
  <c r="J39" i="2"/>
  <c r="J33" i="2"/>
  <c r="J21" i="2"/>
  <c r="J22" i="2"/>
  <c r="J40" i="2"/>
  <c r="J29" i="2"/>
  <c r="J36" i="2"/>
  <c r="J31" i="2"/>
  <c r="J28" i="2"/>
  <c r="J37" i="2"/>
  <c r="J32" i="2"/>
  <c r="J30" i="2"/>
  <c r="J41" i="2"/>
  <c r="J51" i="2"/>
  <c r="J43" i="2"/>
  <c r="J54" i="2"/>
  <c r="J44" i="2"/>
  <c r="J15" i="2"/>
  <c r="J55" i="2"/>
  <c r="J45" i="2"/>
  <c r="J49" i="2"/>
  <c r="J38" i="2"/>
  <c r="J60" i="2"/>
  <c r="J27" i="2"/>
  <c r="J26" i="2"/>
  <c r="J62" i="2"/>
  <c r="J53" i="2"/>
  <c r="J57" i="2"/>
  <c r="J59" i="2"/>
  <c r="J42" i="2"/>
  <c r="J47" i="2"/>
  <c r="J64" i="2"/>
  <c r="J56" i="2"/>
  <c r="J35" i="2"/>
  <c r="J63" i="2"/>
  <c r="J50" i="2"/>
  <c r="J67" i="2"/>
  <c r="J68" i="2"/>
  <c r="J52" i="2"/>
  <c r="J61" i="2"/>
  <c r="J46" i="2"/>
  <c r="J70" i="2"/>
  <c r="J71" i="2"/>
  <c r="J72" i="2"/>
  <c r="J73" i="2"/>
  <c r="J48" i="2"/>
  <c r="J65" i="2"/>
  <c r="J58" i="2"/>
  <c r="J74" i="2"/>
  <c r="J75" i="2"/>
  <c r="J76" i="2"/>
  <c r="J69" i="2"/>
  <c r="J77" i="2"/>
  <c r="J78" i="2"/>
  <c r="J79" i="2"/>
  <c r="J80" i="2"/>
  <c r="J81" i="2"/>
  <c r="J66" i="2"/>
  <c r="J87" i="2"/>
  <c r="J88" i="2"/>
  <c r="J85" i="2"/>
  <c r="J86" i="2"/>
  <c r="J84" i="2"/>
  <c r="J83" i="2"/>
  <c r="J82" i="2"/>
  <c r="J10" i="2"/>
  <c r="G47" i="2"/>
  <c r="K47" i="2"/>
  <c r="G45" i="2"/>
  <c r="G82" i="2"/>
  <c r="G67" i="2"/>
  <c r="G53" i="2"/>
  <c r="G72" i="2"/>
  <c r="G50" i="2"/>
  <c r="G28" i="2"/>
  <c r="K28" i="2"/>
  <c r="G23" i="2"/>
  <c r="G34" i="2"/>
  <c r="G64" i="2"/>
  <c r="G58" i="2"/>
  <c r="G66" i="2"/>
  <c r="G44" i="2"/>
  <c r="G17" i="2"/>
  <c r="G46" i="2"/>
  <c r="G74" i="2"/>
  <c r="K74" i="2"/>
  <c r="G76" i="2"/>
  <c r="G78" i="2"/>
  <c r="G38" i="2"/>
  <c r="G62" i="2"/>
  <c r="G36" i="2"/>
  <c r="G56" i="2"/>
  <c r="K56" i="2"/>
  <c r="G15" i="2"/>
  <c r="G30" i="2"/>
  <c r="G60" i="2"/>
  <c r="K60" i="2"/>
  <c r="G55" i="2"/>
  <c r="G71" i="2"/>
  <c r="G31" i="2"/>
  <c r="G10" i="2"/>
  <c r="G35" i="2"/>
  <c r="G13" i="2"/>
  <c r="K84" i="2"/>
  <c r="G37" i="2"/>
  <c r="G68" i="2"/>
  <c r="G48" i="2"/>
  <c r="K48" i="2"/>
  <c r="G43" i="2"/>
  <c r="K43" i="2"/>
  <c r="G81" i="2"/>
  <c r="G33" i="2"/>
  <c r="G51" i="2"/>
  <c r="G77" i="2"/>
  <c r="K77" i="2"/>
  <c r="G16" i="2"/>
  <c r="G75" i="2"/>
  <c r="G41" i="2"/>
  <c r="K41" i="2"/>
  <c r="G54" i="2"/>
  <c r="G85" i="2"/>
  <c r="G83" i="2"/>
  <c r="K83" i="2"/>
  <c r="G27" i="2"/>
  <c r="G52" i="2"/>
  <c r="G86" i="2"/>
  <c r="G69" i="2"/>
  <c r="G79" i="2"/>
  <c r="G49" i="2"/>
  <c r="G14" i="2"/>
  <c r="G18" i="2"/>
  <c r="G63" i="2"/>
  <c r="G21" i="2"/>
  <c r="G29" i="2"/>
  <c r="G12" i="2"/>
  <c r="G70" i="2"/>
  <c r="G26" i="2"/>
  <c r="G24" i="2"/>
  <c r="G39" i="2"/>
  <c r="G61" i="2"/>
  <c r="G19" i="2"/>
  <c r="G32" i="2"/>
  <c r="G80" i="2"/>
  <c r="K80" i="2"/>
  <c r="G25" i="2"/>
  <c r="K25" i="2"/>
  <c r="G59" i="2"/>
  <c r="G42" i="2"/>
  <c r="G87" i="2"/>
  <c r="G40" i="2"/>
  <c r="K40" i="2"/>
  <c r="G11" i="2"/>
  <c r="K11" i="2"/>
  <c r="G88" i="2"/>
  <c r="K88" i="2"/>
  <c r="G65" i="2"/>
  <c r="G20" i="2"/>
  <c r="G73" i="2"/>
  <c r="G22" i="2"/>
  <c r="G57" i="2"/>
  <c r="K64" i="2"/>
  <c r="K67" i="2"/>
  <c r="K34" i="2"/>
  <c r="K51" i="2"/>
  <c r="K85" i="2"/>
  <c r="K73" i="2"/>
  <c r="K59" i="2"/>
  <c r="K49" i="2"/>
  <c r="K31" i="2"/>
  <c r="K29" i="2"/>
  <c r="K86" i="2"/>
  <c r="K76" i="2"/>
  <c r="K54" i="2"/>
  <c r="K61" i="2"/>
  <c r="K52" i="2"/>
  <c r="K45" i="2"/>
  <c r="K32" i="2"/>
  <c r="K58" i="2"/>
  <c r="K62" i="2"/>
  <c r="K26" i="2"/>
  <c r="K37" i="2"/>
  <c r="K23" i="2"/>
  <c r="K27" i="2"/>
  <c r="K46" i="2"/>
  <c r="K16" i="2"/>
  <c r="K30" i="2"/>
  <c r="K39" i="2"/>
  <c r="K24" i="2"/>
  <c r="K20" i="2"/>
  <c r="K19" i="2"/>
  <c r="K21" i="2"/>
  <c r="K66" i="2"/>
  <c r="K63" i="2"/>
  <c r="K13" i="2"/>
  <c r="K15" i="2"/>
  <c r="K57" i="2"/>
  <c r="K87" i="2"/>
  <c r="K18" i="2"/>
  <c r="K33" i="2"/>
  <c r="K35" i="2"/>
  <c r="K17" i="2"/>
  <c r="K50" i="2"/>
  <c r="K22" i="2"/>
  <c r="K42" i="2"/>
  <c r="K14" i="2"/>
  <c r="K81" i="2"/>
  <c r="K10" i="2"/>
  <c r="K36" i="2"/>
  <c r="K44" i="2"/>
  <c r="K72" i="2"/>
  <c r="K53" i="2"/>
  <c r="K70" i="2"/>
  <c r="K79" i="2"/>
  <c r="K71" i="2"/>
  <c r="K65" i="2"/>
  <c r="K12" i="2"/>
  <c r="K69" i="2"/>
  <c r="K75" i="2"/>
  <c r="K68" i="2"/>
  <c r="K55" i="2"/>
  <c r="K78" i="2"/>
  <c r="K82" i="2"/>
  <c r="K38" i="2"/>
</calcChain>
</file>

<file path=xl/sharedStrings.xml><?xml version="1.0" encoding="utf-8"?>
<sst xmlns="http://schemas.openxmlformats.org/spreadsheetml/2006/main" count="178" uniqueCount="175">
  <si>
    <t>Итоговый протокол технических результатов фестиваля «Сибирский хариус»</t>
  </si>
  <si>
    <t>Результат 1 тура</t>
  </si>
  <si>
    <t>Результат 2 тура</t>
  </si>
  <si>
    <t>Итоговый результат</t>
  </si>
  <si>
    <t>зачет в граммах</t>
  </si>
  <si>
    <t>штраф</t>
  </si>
  <si>
    <t>кол-во балов</t>
  </si>
  <si>
    <t>кол-во баллов за 2 тура</t>
  </si>
  <si>
    <t>место</t>
  </si>
  <si>
    <t>Номер</t>
  </si>
  <si>
    <t xml:space="preserve"> ФИО</t>
  </si>
  <si>
    <t>биг фиш</t>
  </si>
  <si>
    <t>ветеран</t>
  </si>
  <si>
    <t>рыбачка</t>
  </si>
  <si>
    <t>юниор</t>
  </si>
  <si>
    <t>семья</t>
  </si>
  <si>
    <t>номинации</t>
  </si>
  <si>
    <t>за волю</t>
  </si>
  <si>
    <t>Клевые</t>
  </si>
  <si>
    <t>Бурехин Константин 1975, Ковальков Александр 1979</t>
  </si>
  <si>
    <t>Настрой</t>
  </si>
  <si>
    <t>Шимано</t>
  </si>
  <si>
    <t>Скорострелы</t>
  </si>
  <si>
    <t>Кравчук Иван 1985, Федорович Игорь 1972</t>
  </si>
  <si>
    <t>На рыбалку</t>
  </si>
  <si>
    <t>Синий - ветеран</t>
  </si>
  <si>
    <t>Красный - рыбачка</t>
  </si>
  <si>
    <t>Зеленый - юниор</t>
  </si>
  <si>
    <t>Желтый - семья</t>
  </si>
  <si>
    <t>Кожевников Игорь 1972, Неверт Андрей 1980</t>
  </si>
  <si>
    <t>Караси</t>
  </si>
  <si>
    <t>Козлов Юрий 1981, Изоровский Андрей 1981</t>
  </si>
  <si>
    <t>Латынцев Николай 1986, Одинцев Дмитрий 1974</t>
  </si>
  <si>
    <t>Глобалснаб</t>
  </si>
  <si>
    <t>Цунами</t>
  </si>
  <si>
    <t>Извозчики</t>
  </si>
  <si>
    <t>Приют Мухоплетов</t>
  </si>
  <si>
    <t>Z</t>
  </si>
  <si>
    <t>Флагман</t>
  </si>
  <si>
    <t>Поплавок</t>
  </si>
  <si>
    <t>Наумов Денис 1982, Зольник Дмитрий 1981</t>
  </si>
  <si>
    <t>Восток</t>
  </si>
  <si>
    <t>Ощепков Сергей 1996, Лагутин Роман 1992</t>
  </si>
  <si>
    <t>Штыров Сергей 1986, Залипаев Александр 1987</t>
  </si>
  <si>
    <t>Рыбанутые</t>
  </si>
  <si>
    <t>Рыбоголики</t>
  </si>
  <si>
    <t>Архипов Алексей 1987, Верьясов Павел 1983</t>
  </si>
  <si>
    <t>Сильные духом</t>
  </si>
  <si>
    <t>Кунгус</t>
  </si>
  <si>
    <t>Стародубцев Виктор 1987, Сырыгин Николай 1989</t>
  </si>
  <si>
    <t>шанс</t>
  </si>
  <si>
    <t>Рыболов-Зксперт</t>
  </si>
  <si>
    <t>Романов Евгений 1974, Степанов Станислав 1986</t>
  </si>
  <si>
    <t>ДедВан</t>
  </si>
  <si>
    <t>Назаренко Сергей 1963, Щелканов Иван 2010</t>
  </si>
  <si>
    <t>Red Sox</t>
  </si>
  <si>
    <t>Григорьев Виталий 1974, Коваль Константин 1974</t>
  </si>
  <si>
    <t>Марцинкевич Вячеслав 1974, Пономарев Олег 1972</t>
  </si>
  <si>
    <t>Красная машина</t>
  </si>
  <si>
    <t>Гречихин Владимир 1982, Гречихина Марина 1982</t>
  </si>
  <si>
    <t>Графити</t>
  </si>
  <si>
    <t>Кухаренко Денис 1978, Кухаренко Марина 1982</t>
  </si>
  <si>
    <t>Загородников Герман 1967, Усманова Гузель 1970</t>
  </si>
  <si>
    <t>Импульс</t>
  </si>
  <si>
    <t>Гречихин Георгий 1985, Гречихина Юлия 1987</t>
  </si>
  <si>
    <t>Власова Олеся 1991, Власов Евгений 1989</t>
  </si>
  <si>
    <t>Степанов Анатолий  1972, Степанова Олеся 1981</t>
  </si>
  <si>
    <t>КатаВасия</t>
  </si>
  <si>
    <t>Двойных Василий 1982, Двойных Екатерина 1981</t>
  </si>
  <si>
    <t>Алтай</t>
  </si>
  <si>
    <t>Быков Денис 1983, Платонова Наталья 1983</t>
  </si>
  <si>
    <t>Неплохая компания</t>
  </si>
  <si>
    <t>Ермаков Александр 1973, Мороз Андрей 1983</t>
  </si>
  <si>
    <t>ВиВа</t>
  </si>
  <si>
    <t>Лысенко Виктор 1955, Решетень Василий 1963</t>
  </si>
  <si>
    <t>Непутевый хариус</t>
  </si>
  <si>
    <t>Локтионов Андрей 1987, Бырин Романов 1984</t>
  </si>
  <si>
    <t>Алилуя</t>
  </si>
  <si>
    <t>Зверев Евгений 1990, Козлов Сергей</t>
  </si>
  <si>
    <t>Летучий Голандец</t>
  </si>
  <si>
    <t>Соколов Алексей 1977, Туров Александр 1978</t>
  </si>
  <si>
    <t>Белка</t>
  </si>
  <si>
    <t>Ситников Александр 1976, Семенова Юлия 1985</t>
  </si>
  <si>
    <t>Железногорские парни</t>
  </si>
  <si>
    <t>Мальцев Александр 1982, Вайзбек Вячеслав 1979</t>
  </si>
  <si>
    <t>Атом-Железногорск</t>
  </si>
  <si>
    <t>Исайчев Андрей 1977, Ларин Александр 1977</t>
  </si>
  <si>
    <t>23 см удачи</t>
  </si>
  <si>
    <t>Елисеев Евгений 1990, Панов Сергей 1996</t>
  </si>
  <si>
    <t>Скромный</t>
  </si>
  <si>
    <t>Звезда</t>
  </si>
  <si>
    <t>Терехович Александр 1967, Терехович Тихон 2013</t>
  </si>
  <si>
    <t xml:space="preserve">Авантюристы </t>
  </si>
  <si>
    <t>Мальчиков Иван 1985, Мальчикова Алина 1991</t>
  </si>
  <si>
    <t>Хариус Машина Кебаб</t>
  </si>
  <si>
    <t>Чип и Дейл</t>
  </si>
  <si>
    <t>Арчебасов Дмитрий 1987, Бареев Роман 1990</t>
  </si>
  <si>
    <t>Гончаров Михаил, Гончарова Виктория</t>
  </si>
  <si>
    <t>Виварчук Николай 1986, Лысенко Тимофей 1990</t>
  </si>
  <si>
    <t>Василенко Евгений 1968, Франчук Сергей</t>
  </si>
  <si>
    <t>Кульков Сергей 1977, Малыш Роман 1979</t>
  </si>
  <si>
    <t>Кемерово</t>
  </si>
  <si>
    <t>Глуходед Евгений 1971, Федосов Роман 1986</t>
  </si>
  <si>
    <t>Тазаткин Александр 1986, Мясников Александр 1989</t>
  </si>
  <si>
    <t>Хрущев Евгений 1982, Дихнова Надежда 1985</t>
  </si>
  <si>
    <t>Уххх</t>
  </si>
  <si>
    <t>Семенов Игорь 1985, Талуть Иван1976</t>
  </si>
  <si>
    <t xml:space="preserve">Ануфриев Павел 1980, Ануфриева Кристина </t>
  </si>
  <si>
    <t>Торнадо</t>
  </si>
  <si>
    <t>Ануфриев Александр 1957, Васильев Геннадий</t>
  </si>
  <si>
    <t>Zelen Fish</t>
  </si>
  <si>
    <t>Бакулин Павел 1977, Бака Евгений1978</t>
  </si>
  <si>
    <t>Долгов Максим, Денисов Иван</t>
  </si>
  <si>
    <t>Фишер</t>
  </si>
  <si>
    <t>Пьяных Алексей 1993, Сомов Евгений 1978</t>
  </si>
  <si>
    <t>Гаргона</t>
  </si>
  <si>
    <t>Сибейко Николай 1984, Сибейко Егор 2015</t>
  </si>
  <si>
    <t>Задоя Константин 1968, Чугунчиков Евгений 1971</t>
  </si>
  <si>
    <t>Енисей Рио</t>
  </si>
  <si>
    <t>Гагарин Роман 1976, Гагарина Ольга 1982</t>
  </si>
  <si>
    <t>Новички</t>
  </si>
  <si>
    <t>Тихов Константин 1972, Попков Сергей 1997</t>
  </si>
  <si>
    <t>Апачи</t>
  </si>
  <si>
    <t>Кузьмин Дмитрий 1984, Зюзиков Дмитрий 1997</t>
  </si>
  <si>
    <t>Спиннинг моей бабушки, против хариуса</t>
  </si>
  <si>
    <t>экипаж имениИбуньи Леонидовны Чпок</t>
  </si>
  <si>
    <t>Девляшов Алексей 1985, Девляшов Павел 1980</t>
  </si>
  <si>
    <t>Первые</t>
  </si>
  <si>
    <t>Мельников Андрей 1994, Веселов Роман 1990</t>
  </si>
  <si>
    <t>СибНимф</t>
  </si>
  <si>
    <t>Ямалиев Рамиль 1985, Сизых Павел 1973</t>
  </si>
  <si>
    <t>Сосняк</t>
  </si>
  <si>
    <t>Корольков Андрей 1985, Королькова Наталья 1982</t>
  </si>
  <si>
    <t>Белка и Стрелка</t>
  </si>
  <si>
    <t>Незабудки</t>
  </si>
  <si>
    <t>Жевнеров Игорь 1979, Митрофанова Любовь 1971</t>
  </si>
  <si>
    <t>Подельники</t>
  </si>
  <si>
    <t>Тимофеев Никон 1994, Машкович Сергей 1990</t>
  </si>
  <si>
    <t>Саян</t>
  </si>
  <si>
    <t>Симонов Виктор 1957, Янко Андрей 1974</t>
  </si>
  <si>
    <t>Харюзовый улов</t>
  </si>
  <si>
    <t>Команда А</t>
  </si>
  <si>
    <t>Демин Захар 1986, Акишев Егор 1984</t>
  </si>
  <si>
    <t>Большие Города</t>
  </si>
  <si>
    <t>Болхов Максим, Гаврилов Сергей</t>
  </si>
  <si>
    <t>Мадагаскар</t>
  </si>
  <si>
    <t>Фатыхов Сергей 1988, Петухов Марк 1975</t>
  </si>
  <si>
    <t>Не рыбаки</t>
  </si>
  <si>
    <t>Татаринцев Вячеслав 1985, Лялюгин Алексей 1986</t>
  </si>
  <si>
    <t>Лафет</t>
  </si>
  <si>
    <t>Бессольцев Роман 1977,Петрикин Павел 1986</t>
  </si>
  <si>
    <t>Песккари</t>
  </si>
  <si>
    <t>Коленченко Александр 1962, Юряле Гинтаутас 1963</t>
  </si>
  <si>
    <t>Енисей - Фортуна</t>
  </si>
  <si>
    <t>Трошков Дмитрий 1974, Новиков Сергей 1965</t>
  </si>
  <si>
    <t>Б</t>
  </si>
  <si>
    <t>Галяутдинов Дамир 2007, Луцкевич Юрий 1996</t>
  </si>
  <si>
    <t>Адреналин</t>
  </si>
  <si>
    <t>Прижанов Константин 1972, Журавлев Алексей 1978</t>
  </si>
  <si>
    <t>Дело в шляпе</t>
  </si>
  <si>
    <t>Худоногов Сергей 1976,Худоногова Ксения 2011</t>
  </si>
  <si>
    <t>Чебурашки</t>
  </si>
  <si>
    <t>Чайкин Евгений 1986, Коротков Павел 1967</t>
  </si>
  <si>
    <t>Крокодилы</t>
  </si>
  <si>
    <t>Тарасенко Александр 2001, Пятков Виктор 1995</t>
  </si>
  <si>
    <t>Чемпионы</t>
  </si>
  <si>
    <t>Бочкаев Сергей 1982, Волченко Андрей 2001</t>
  </si>
  <si>
    <t>У Борисыча and com.-ny</t>
  </si>
  <si>
    <t>Свириденко Александр 1969, Дьяконова Наталья 1969</t>
  </si>
  <si>
    <t>Двое в лодке и собака</t>
  </si>
  <si>
    <t>Бунин Павел 1987, Непомнящих Виктория 1992</t>
  </si>
  <si>
    <t>Рафики</t>
  </si>
  <si>
    <t>Чугунчикова Анна 1978, Мингазиев Рашид 1966</t>
  </si>
  <si>
    <t>Енисей</t>
  </si>
  <si>
    <t>Чернов Сергей, Акулич Константин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</si>
</sst>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i/>
      <sz val="13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sz val="12"/>
      <color rgb="FF0070C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color rgb="FFFFFF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50"/>
      </patternFill>
    </fill>
    <fill>
      <patternFill patternType="solid">
        <fgColor rgb="FFFFFF00"/>
        <bgColor indexed="29"/>
      </patternFill>
    </fill>
    <fill>
      <patternFill patternType="solid">
        <fgColor rgb="FF00B0F0"/>
        <bgColor indexed="13"/>
      </patternFill>
    </fill>
    <fill>
      <patternFill patternType="solid">
        <fgColor rgb="FF00B0F0"/>
        <bgColor indexed="50"/>
      </patternFill>
    </fill>
    <fill>
      <patternFill patternType="solid">
        <fgColor rgb="FF00B0F0"/>
        <bgColor indexed="29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50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3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0" fillId="13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14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vertical="center" wrapText="1"/>
    </xf>
    <xf numFmtId="0" fontId="10" fillId="14" borderId="6" xfId="0" applyFont="1" applyFill="1" applyBorder="1" applyAlignment="1">
      <alignment vertical="center"/>
    </xf>
    <xf numFmtId="0" fontId="3" fillId="15" borderId="6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0" fillId="14" borderId="6" xfId="0" applyFill="1" applyBorder="1" applyAlignment="1">
      <alignment vertical="center"/>
    </xf>
    <xf numFmtId="0" fontId="12" fillId="14" borderId="6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0" fillId="17" borderId="6" xfId="0" applyFill="1" applyBorder="1" applyAlignment="1">
      <alignment vertical="center"/>
    </xf>
    <xf numFmtId="0" fontId="17" fillId="17" borderId="6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9959-DFDF-4674-A71E-76F889C89FFA}">
  <dimension ref="A1:S88"/>
  <sheetViews>
    <sheetView tabSelected="1" topLeftCell="I1" workbookViewId="0">
      <selection activeCell="I38" sqref="I38"/>
    </sheetView>
  </sheetViews>
  <sheetFormatPr defaultColWidth="8.875" defaultRowHeight="15" x14ac:dyDescent="0.2"/>
  <cols>
    <col min="1" max="1" width="5.24609375" style="2" hidden="1" customWidth="1"/>
    <col min="2" max="2" width="30.8046875" style="2" customWidth="1"/>
    <col min="3" max="3" width="57.9765625" style="2" customWidth="1"/>
    <col min="4" max="4" width="7.93359375" style="2" customWidth="1"/>
    <col min="5" max="7" width="8.875" style="1" customWidth="1"/>
    <col min="8" max="8" width="8.875" style="1"/>
    <col min="9" max="9" width="8.33984375" style="1" customWidth="1"/>
    <col min="10" max="10" width="8.875" style="1"/>
    <col min="11" max="11" width="10.35546875" style="1" bestFit="1" customWidth="1"/>
    <col min="12" max="12" width="11.1640625" style="1" customWidth="1"/>
    <col min="13" max="19" width="8.875" style="2"/>
    <col min="20" max="20" width="17.890625" style="2" customWidth="1"/>
    <col min="21" max="16384" width="8.875" style="2"/>
  </cols>
  <sheetData>
    <row r="1" spans="1:19" x14ac:dyDescent="0.2">
      <c r="B1" s="32" t="s">
        <v>25</v>
      </c>
    </row>
    <row r="2" spans="1:19" x14ac:dyDescent="0.2">
      <c r="B2" s="33" t="s">
        <v>26</v>
      </c>
    </row>
    <row r="3" spans="1:19" x14ac:dyDescent="0.2">
      <c r="B3" s="34" t="s">
        <v>27</v>
      </c>
    </row>
    <row r="4" spans="1:19" x14ac:dyDescent="0.2">
      <c r="B4" s="35" t="s">
        <v>28</v>
      </c>
      <c r="C4" s="3"/>
      <c r="D4" s="3"/>
    </row>
    <row r="5" spans="1:19" ht="18" thickBot="1" x14ac:dyDescent="0.25">
      <c r="B5" s="1"/>
      <c r="C5" s="54" t="s">
        <v>0</v>
      </c>
      <c r="D5" s="54"/>
      <c r="E5" s="54"/>
      <c r="F5" s="54"/>
      <c r="G5" s="54"/>
      <c r="H5" s="54"/>
      <c r="I5" s="54"/>
      <c r="J5" s="54"/>
      <c r="K5" s="54"/>
    </row>
    <row r="6" spans="1:19" x14ac:dyDescent="0.2">
      <c r="B6" s="13"/>
      <c r="C6" s="14"/>
      <c r="D6" s="15"/>
      <c r="E6" s="55" t="s">
        <v>1</v>
      </c>
      <c r="F6" s="55"/>
      <c r="G6" s="56"/>
      <c r="H6" s="57" t="s">
        <v>2</v>
      </c>
      <c r="I6" s="57"/>
      <c r="J6" s="58"/>
      <c r="K6" s="59" t="s">
        <v>3</v>
      </c>
      <c r="L6" s="60"/>
      <c r="M6" s="28"/>
      <c r="N6" s="29"/>
      <c r="O6" s="29" t="s">
        <v>16</v>
      </c>
      <c r="P6" s="29"/>
      <c r="Q6" s="29"/>
      <c r="R6" s="29"/>
      <c r="S6" s="30"/>
    </row>
    <row r="7" spans="1:19" ht="31.5" x14ac:dyDescent="0.15">
      <c r="B7" s="16"/>
      <c r="C7" s="16" t="s">
        <v>10</v>
      </c>
      <c r="D7" s="16" t="s">
        <v>9</v>
      </c>
      <c r="E7" s="17" t="s">
        <v>4</v>
      </c>
      <c r="F7" s="17" t="s">
        <v>5</v>
      </c>
      <c r="G7" s="17" t="s">
        <v>6</v>
      </c>
      <c r="H7" s="18" t="s">
        <v>4</v>
      </c>
      <c r="I7" s="18" t="s">
        <v>5</v>
      </c>
      <c r="J7" s="18" t="s">
        <v>6</v>
      </c>
      <c r="K7" s="16" t="s">
        <v>7</v>
      </c>
      <c r="L7" s="19" t="s">
        <v>8</v>
      </c>
      <c r="M7" s="27" t="s">
        <v>11</v>
      </c>
      <c r="N7" s="27" t="s">
        <v>12</v>
      </c>
      <c r="O7" s="27" t="s">
        <v>13</v>
      </c>
      <c r="P7" s="27" t="s">
        <v>14</v>
      </c>
      <c r="Q7" s="27" t="s">
        <v>15</v>
      </c>
      <c r="R7" s="27" t="s">
        <v>50</v>
      </c>
      <c r="S7" s="20" t="s">
        <v>17</v>
      </c>
    </row>
    <row r="8" spans="1:19" x14ac:dyDescent="0.2">
      <c r="B8" s="8"/>
      <c r="C8" s="9"/>
      <c r="D8" s="9"/>
      <c r="E8" s="10"/>
      <c r="F8" s="10"/>
      <c r="G8" s="10"/>
      <c r="H8" s="11"/>
      <c r="I8" s="11"/>
      <c r="J8" s="11"/>
      <c r="K8" s="8"/>
      <c r="L8" s="12"/>
    </row>
    <row r="9" spans="1:19" x14ac:dyDescent="0.2">
      <c r="B9" s="21"/>
      <c r="C9" s="22"/>
      <c r="D9" s="22"/>
      <c r="E9" s="23"/>
      <c r="F9" s="23"/>
      <c r="G9" s="23"/>
      <c r="H9" s="24"/>
      <c r="I9" s="24"/>
      <c r="J9" s="24"/>
      <c r="K9" s="21"/>
      <c r="L9" s="25"/>
      <c r="M9" s="26"/>
      <c r="N9" s="26"/>
      <c r="O9" s="26"/>
      <c r="P9" s="26"/>
      <c r="Q9" s="26"/>
      <c r="R9" s="26"/>
      <c r="S9" s="26"/>
    </row>
    <row r="10" spans="1:19" ht="18.75" x14ac:dyDescent="0.15">
      <c r="A10" s="39">
        <v>49</v>
      </c>
      <c r="B10" s="41" t="s">
        <v>22</v>
      </c>
      <c r="C10" s="42" t="s">
        <v>65</v>
      </c>
      <c r="D10" s="43">
        <v>44</v>
      </c>
      <c r="E10" s="44">
        <v>6912</v>
      </c>
      <c r="F10" s="44"/>
      <c r="G10" s="41">
        <f>E10-F10</f>
        <v>6912</v>
      </c>
      <c r="H10" s="45">
        <v>1634</v>
      </c>
      <c r="I10" s="45"/>
      <c r="J10" s="41">
        <f>H10-I10</f>
        <v>1634</v>
      </c>
      <c r="K10" s="41">
        <f>G10+J10</f>
        <v>8546</v>
      </c>
      <c r="L10" s="47">
        <v>1</v>
      </c>
      <c r="M10" s="46"/>
      <c r="N10" s="46"/>
      <c r="O10" s="52"/>
      <c r="P10" s="46"/>
      <c r="Q10" s="52"/>
      <c r="R10" s="46"/>
      <c r="S10" s="46"/>
    </row>
    <row r="11" spans="1:19" ht="18.75" x14ac:dyDescent="0.15">
      <c r="A11" s="39">
        <v>24</v>
      </c>
      <c r="B11" s="41" t="s">
        <v>110</v>
      </c>
      <c r="C11" s="42" t="s">
        <v>111</v>
      </c>
      <c r="D11" s="43">
        <v>55</v>
      </c>
      <c r="E11" s="44">
        <v>4376</v>
      </c>
      <c r="F11" s="44"/>
      <c r="G11" s="41">
        <f>E11-F11</f>
        <v>4376</v>
      </c>
      <c r="H11" s="45">
        <v>4012</v>
      </c>
      <c r="I11" s="45"/>
      <c r="J11" s="41">
        <f>H11-I11</f>
        <v>4012</v>
      </c>
      <c r="K11" s="41">
        <f>G11+J11</f>
        <v>8388</v>
      </c>
      <c r="L11" s="47">
        <v>2</v>
      </c>
      <c r="M11" s="46"/>
      <c r="N11" s="46"/>
      <c r="O11" s="46"/>
      <c r="P11" s="46"/>
      <c r="Q11" s="46"/>
      <c r="R11" s="46"/>
      <c r="S11" s="46"/>
    </row>
    <row r="12" spans="1:19" ht="18.75" x14ac:dyDescent="0.15">
      <c r="A12" s="39">
        <v>6</v>
      </c>
      <c r="B12" s="41" t="s">
        <v>55</v>
      </c>
      <c r="C12" s="42" t="s">
        <v>29</v>
      </c>
      <c r="D12" s="43">
        <v>49</v>
      </c>
      <c r="E12" s="44">
        <v>4116</v>
      </c>
      <c r="F12" s="44"/>
      <c r="G12" s="41">
        <f>E12-F12</f>
        <v>4116</v>
      </c>
      <c r="H12" s="45">
        <v>3008</v>
      </c>
      <c r="I12" s="45"/>
      <c r="J12" s="41">
        <f>H12-I12</f>
        <v>3008</v>
      </c>
      <c r="K12" s="41">
        <f>G12+J12</f>
        <v>7124</v>
      </c>
      <c r="L12" s="47">
        <v>3</v>
      </c>
      <c r="M12" s="46"/>
      <c r="N12" s="48"/>
      <c r="O12" s="46"/>
      <c r="P12" s="46"/>
      <c r="Q12" s="46"/>
      <c r="R12" s="46"/>
      <c r="S12" s="46"/>
    </row>
    <row r="13" spans="1:19" ht="18.75" x14ac:dyDescent="0.15">
      <c r="A13" s="39">
        <v>14</v>
      </c>
      <c r="B13" s="41" t="s">
        <v>120</v>
      </c>
      <c r="C13" s="42" t="s">
        <v>121</v>
      </c>
      <c r="D13" s="43">
        <v>25</v>
      </c>
      <c r="E13" s="44">
        <v>4452</v>
      </c>
      <c r="F13" s="44"/>
      <c r="G13" s="41">
        <f>E13-F13</f>
        <v>4452</v>
      </c>
      <c r="H13" s="45">
        <v>1652</v>
      </c>
      <c r="I13" s="45"/>
      <c r="J13" s="41">
        <f>H13-I13</f>
        <v>1652</v>
      </c>
      <c r="K13" s="41">
        <f>G13+J13</f>
        <v>6104</v>
      </c>
      <c r="L13" s="47">
        <v>4</v>
      </c>
      <c r="M13" s="53">
        <v>636</v>
      </c>
      <c r="N13" s="46"/>
      <c r="O13" s="46"/>
      <c r="P13" s="46"/>
      <c r="Q13" s="46"/>
      <c r="R13" s="46"/>
      <c r="S13" s="46"/>
    </row>
    <row r="14" spans="1:19" ht="18.75" x14ac:dyDescent="0.15">
      <c r="A14" s="39">
        <v>74</v>
      </c>
      <c r="B14" s="41" t="s">
        <v>21</v>
      </c>
      <c r="C14" s="42" t="s">
        <v>57</v>
      </c>
      <c r="D14" s="43">
        <v>17</v>
      </c>
      <c r="E14" s="44">
        <v>3476</v>
      </c>
      <c r="F14" s="44"/>
      <c r="G14" s="41">
        <f>E14-F14</f>
        <v>3476</v>
      </c>
      <c r="H14" s="45">
        <v>2310</v>
      </c>
      <c r="I14" s="45"/>
      <c r="J14" s="41">
        <f>H14-I14</f>
        <v>2310</v>
      </c>
      <c r="K14" s="41">
        <f>G14+J14</f>
        <v>5786</v>
      </c>
      <c r="L14" s="47">
        <v>5</v>
      </c>
      <c r="M14" s="46"/>
      <c r="N14" s="46"/>
      <c r="O14" s="46"/>
      <c r="P14" s="46"/>
      <c r="Q14" s="46"/>
      <c r="R14" s="46"/>
      <c r="S14" s="46"/>
    </row>
    <row r="15" spans="1:19" x14ac:dyDescent="0.15">
      <c r="A15" s="39">
        <v>66</v>
      </c>
      <c r="B15" s="4" t="s">
        <v>34</v>
      </c>
      <c r="C15" s="7" t="s">
        <v>107</v>
      </c>
      <c r="D15" s="40">
        <v>5</v>
      </c>
      <c r="E15" s="5">
        <v>1208</v>
      </c>
      <c r="F15" s="5"/>
      <c r="G15" s="4">
        <f>E15-F15</f>
        <v>1208</v>
      </c>
      <c r="H15" s="6">
        <v>4380</v>
      </c>
      <c r="I15" s="6"/>
      <c r="J15" s="4">
        <f>H15-I15</f>
        <v>4380</v>
      </c>
      <c r="K15" s="4">
        <f>G15+J15</f>
        <v>5588</v>
      </c>
      <c r="L15" s="49">
        <v>6</v>
      </c>
      <c r="M15" s="37"/>
      <c r="N15" s="37"/>
      <c r="O15" s="37"/>
      <c r="P15" s="37"/>
      <c r="Q15" s="37"/>
      <c r="R15" s="37"/>
      <c r="S15" s="37"/>
    </row>
    <row r="16" spans="1:19" x14ac:dyDescent="0.15">
      <c r="A16" s="39">
        <v>78</v>
      </c>
      <c r="B16" s="4" t="s">
        <v>69</v>
      </c>
      <c r="C16" s="7" t="s">
        <v>70</v>
      </c>
      <c r="D16" s="40">
        <v>24</v>
      </c>
      <c r="E16" s="5">
        <v>4148</v>
      </c>
      <c r="F16" s="5"/>
      <c r="G16" s="4">
        <f>E16-F16</f>
        <v>4148</v>
      </c>
      <c r="H16" s="6">
        <v>1120</v>
      </c>
      <c r="I16" s="6"/>
      <c r="J16" s="4">
        <f>H16-I16</f>
        <v>1120</v>
      </c>
      <c r="K16" s="4">
        <f>G16+J16</f>
        <v>5268</v>
      </c>
      <c r="L16" s="49">
        <v>7</v>
      </c>
      <c r="M16" s="37"/>
      <c r="N16" s="37"/>
      <c r="O16" s="37"/>
      <c r="P16" s="37"/>
      <c r="Q16" s="37"/>
      <c r="R16" s="37"/>
      <c r="S16" s="37"/>
    </row>
    <row r="17" spans="1:19" x14ac:dyDescent="0.15">
      <c r="A17" s="39">
        <v>8</v>
      </c>
      <c r="B17" s="4" t="s">
        <v>149</v>
      </c>
      <c r="C17" s="7" t="s">
        <v>150</v>
      </c>
      <c r="D17" s="40">
        <v>7</v>
      </c>
      <c r="E17" s="5">
        <v>2724</v>
      </c>
      <c r="F17" s="5"/>
      <c r="G17" s="4">
        <f>E17-F17</f>
        <v>2724</v>
      </c>
      <c r="H17" s="6">
        <v>2366</v>
      </c>
      <c r="I17" s="6"/>
      <c r="J17" s="4">
        <f>H17-I17</f>
        <v>2366</v>
      </c>
      <c r="K17" s="4">
        <f>G17+J17</f>
        <v>5090</v>
      </c>
      <c r="L17" s="49">
        <v>8</v>
      </c>
      <c r="M17" s="37"/>
      <c r="N17" s="37"/>
      <c r="O17" s="37"/>
      <c r="P17" s="37"/>
      <c r="Q17" s="37"/>
      <c r="R17" s="37"/>
      <c r="S17" s="37"/>
    </row>
    <row r="18" spans="1:19" x14ac:dyDescent="0.15">
      <c r="A18" s="39">
        <v>58</v>
      </c>
      <c r="B18" s="4" t="s">
        <v>41</v>
      </c>
      <c r="C18" s="7" t="s">
        <v>42</v>
      </c>
      <c r="D18" s="40">
        <v>42</v>
      </c>
      <c r="E18" s="5">
        <v>2350</v>
      </c>
      <c r="F18" s="5"/>
      <c r="G18" s="4">
        <f>E18-F18</f>
        <v>2350</v>
      </c>
      <c r="H18" s="6">
        <v>2712</v>
      </c>
      <c r="I18" s="6"/>
      <c r="J18" s="4">
        <f>H18-I18</f>
        <v>2712</v>
      </c>
      <c r="K18" s="4">
        <f>G18+J18</f>
        <v>5062</v>
      </c>
      <c r="L18" s="49">
        <v>9</v>
      </c>
      <c r="M18" s="37"/>
      <c r="N18" s="37"/>
      <c r="O18" s="37"/>
      <c r="P18" s="37"/>
      <c r="Q18" s="37"/>
      <c r="R18" s="37"/>
      <c r="S18" s="37"/>
    </row>
    <row r="19" spans="1:19" x14ac:dyDescent="0.15">
      <c r="A19" s="39">
        <v>48</v>
      </c>
      <c r="B19" s="4" t="s">
        <v>92</v>
      </c>
      <c r="C19" s="36" t="s">
        <v>93</v>
      </c>
      <c r="D19" s="40">
        <v>65</v>
      </c>
      <c r="E19" s="5">
        <v>2516</v>
      </c>
      <c r="F19" s="5"/>
      <c r="G19" s="4">
        <f>E19-F19</f>
        <v>2516</v>
      </c>
      <c r="H19" s="6">
        <v>2136</v>
      </c>
      <c r="I19" s="6"/>
      <c r="J19" s="4">
        <f>H19-I19</f>
        <v>2136</v>
      </c>
      <c r="K19" s="4">
        <f>G19+J19</f>
        <v>4652</v>
      </c>
      <c r="L19" s="49">
        <v>10</v>
      </c>
      <c r="M19" s="38"/>
      <c r="N19" s="37"/>
      <c r="O19" s="37"/>
      <c r="P19" s="37"/>
      <c r="Q19" s="37"/>
      <c r="R19" s="37"/>
      <c r="S19" s="37"/>
    </row>
    <row r="20" spans="1:19" x14ac:dyDescent="0.15">
      <c r="A20" s="39">
        <v>59</v>
      </c>
      <c r="B20" s="4" t="s">
        <v>18</v>
      </c>
      <c r="C20" s="7" t="s">
        <v>19</v>
      </c>
      <c r="D20" s="40">
        <v>48</v>
      </c>
      <c r="E20" s="5">
        <v>3046</v>
      </c>
      <c r="F20" s="5"/>
      <c r="G20" s="4">
        <f>E20-F20</f>
        <v>3046</v>
      </c>
      <c r="H20" s="6">
        <v>1598</v>
      </c>
      <c r="I20" s="6"/>
      <c r="J20" s="4">
        <f>H20-I20</f>
        <v>1598</v>
      </c>
      <c r="K20" s="4">
        <f>G20+J20</f>
        <v>4644</v>
      </c>
      <c r="L20" s="50">
        <v>11</v>
      </c>
      <c r="M20" s="37"/>
      <c r="N20" s="37"/>
      <c r="O20" s="37"/>
      <c r="P20" s="37"/>
      <c r="Q20" s="37"/>
      <c r="R20" s="37"/>
      <c r="S20" s="37"/>
    </row>
    <row r="21" spans="1:19" x14ac:dyDescent="0.15">
      <c r="A21" s="39">
        <v>64</v>
      </c>
      <c r="B21" s="4" t="s">
        <v>108</v>
      </c>
      <c r="C21" s="7" t="s">
        <v>109</v>
      </c>
      <c r="D21" s="40">
        <v>3</v>
      </c>
      <c r="E21" s="5">
        <v>1942</v>
      </c>
      <c r="F21" s="5"/>
      <c r="G21" s="4">
        <f>E21-F21</f>
        <v>1942</v>
      </c>
      <c r="H21" s="6">
        <v>2214</v>
      </c>
      <c r="I21" s="6"/>
      <c r="J21" s="4">
        <f>H21-I21</f>
        <v>2214</v>
      </c>
      <c r="K21" s="4">
        <f>G21+J21</f>
        <v>4156</v>
      </c>
      <c r="L21" s="49">
        <v>12</v>
      </c>
      <c r="M21" s="37"/>
      <c r="N21" s="52"/>
      <c r="O21" s="37"/>
      <c r="P21" s="37"/>
      <c r="Q21" s="37"/>
      <c r="R21" s="37"/>
      <c r="S21" s="37"/>
    </row>
    <row r="22" spans="1:19" x14ac:dyDescent="0.15">
      <c r="A22" s="39"/>
      <c r="B22" s="4" t="s">
        <v>51</v>
      </c>
      <c r="C22" s="7" t="s">
        <v>52</v>
      </c>
      <c r="D22" s="40">
        <v>51</v>
      </c>
      <c r="E22" s="5">
        <v>1858</v>
      </c>
      <c r="F22" s="5"/>
      <c r="G22" s="4">
        <f>E22-F22</f>
        <v>1858</v>
      </c>
      <c r="H22" s="6">
        <v>2076</v>
      </c>
      <c r="I22" s="6"/>
      <c r="J22" s="4">
        <f>H22-I22</f>
        <v>2076</v>
      </c>
      <c r="K22" s="4">
        <f>G22+J22</f>
        <v>3934</v>
      </c>
      <c r="L22" s="51">
        <v>13</v>
      </c>
      <c r="M22" s="37"/>
      <c r="N22" s="37"/>
      <c r="O22" s="37"/>
      <c r="P22" s="37"/>
      <c r="Q22" s="37"/>
      <c r="R22" s="37"/>
      <c r="S22" s="37"/>
    </row>
    <row r="23" spans="1:19" x14ac:dyDescent="0.15">
      <c r="A23" s="39"/>
      <c r="B23" s="4" t="s">
        <v>138</v>
      </c>
      <c r="C23" s="7" t="s">
        <v>139</v>
      </c>
      <c r="D23" s="40">
        <v>29</v>
      </c>
      <c r="E23" s="5">
        <v>2976</v>
      </c>
      <c r="F23" s="5"/>
      <c r="G23" s="4">
        <f>E23-F23</f>
        <v>2976</v>
      </c>
      <c r="H23" s="6">
        <v>916</v>
      </c>
      <c r="I23" s="6"/>
      <c r="J23" s="4">
        <f>H23-I23</f>
        <v>916</v>
      </c>
      <c r="K23" s="4">
        <f>G23+J23</f>
        <v>3892</v>
      </c>
      <c r="L23" s="49">
        <v>14</v>
      </c>
      <c r="M23" s="37"/>
      <c r="N23" s="37"/>
      <c r="O23" s="37"/>
      <c r="P23" s="37"/>
      <c r="Q23" s="37"/>
      <c r="R23" s="37"/>
      <c r="S23" s="37"/>
    </row>
    <row r="24" spans="1:19" x14ac:dyDescent="0.15">
      <c r="A24" s="39">
        <v>67</v>
      </c>
      <c r="B24" s="4" t="s">
        <v>125</v>
      </c>
      <c r="C24" s="7" t="s">
        <v>112</v>
      </c>
      <c r="D24" s="40">
        <v>70</v>
      </c>
      <c r="E24" s="5">
        <v>3848</v>
      </c>
      <c r="F24" s="5"/>
      <c r="G24" s="4">
        <f>E24-F24</f>
        <v>3848</v>
      </c>
      <c r="H24" s="6">
        <v>0</v>
      </c>
      <c r="I24" s="6"/>
      <c r="J24" s="4">
        <f>H24-I24</f>
        <v>0</v>
      </c>
      <c r="K24" s="4">
        <f>G24+J24</f>
        <v>3848</v>
      </c>
      <c r="L24" s="49">
        <v>15</v>
      </c>
      <c r="M24" s="37"/>
      <c r="N24" s="37"/>
      <c r="O24" s="37"/>
      <c r="P24" s="37"/>
      <c r="Q24" s="37"/>
      <c r="R24" s="37"/>
      <c r="S24" s="37"/>
    </row>
    <row r="25" spans="1:19" x14ac:dyDescent="0.15">
      <c r="A25" s="39">
        <v>43</v>
      </c>
      <c r="B25" s="4" t="s">
        <v>73</v>
      </c>
      <c r="C25" s="7" t="s">
        <v>74</v>
      </c>
      <c r="D25" s="40">
        <v>6</v>
      </c>
      <c r="E25" s="5">
        <v>2630</v>
      </c>
      <c r="F25" s="5"/>
      <c r="G25" s="4">
        <f>E25-F25</f>
        <v>2630</v>
      </c>
      <c r="H25" s="6">
        <v>1204</v>
      </c>
      <c r="I25" s="6"/>
      <c r="J25" s="4">
        <f>H25-I25</f>
        <v>1204</v>
      </c>
      <c r="K25" s="4">
        <f>G25+J25</f>
        <v>3834</v>
      </c>
      <c r="L25" s="49">
        <v>16</v>
      </c>
      <c r="M25" s="37"/>
      <c r="N25" s="37"/>
      <c r="O25" s="37"/>
      <c r="P25" s="37"/>
      <c r="Q25" s="37"/>
      <c r="R25" s="37"/>
      <c r="S25" s="37"/>
    </row>
    <row r="26" spans="1:19" x14ac:dyDescent="0.15">
      <c r="A26" s="39"/>
      <c r="B26" s="4" t="s">
        <v>94</v>
      </c>
      <c r="C26" s="7" t="s">
        <v>23</v>
      </c>
      <c r="D26" s="40">
        <v>60</v>
      </c>
      <c r="E26" s="5">
        <v>1010</v>
      </c>
      <c r="F26" s="5"/>
      <c r="G26" s="4">
        <f>E26-F26</f>
        <v>1010</v>
      </c>
      <c r="H26" s="6">
        <v>2690</v>
      </c>
      <c r="I26" s="6"/>
      <c r="J26" s="4">
        <f>H26-I26</f>
        <v>2690</v>
      </c>
      <c r="K26" s="4">
        <f>G26+J26</f>
        <v>3700</v>
      </c>
      <c r="L26" s="49">
        <v>17</v>
      </c>
      <c r="M26" s="37"/>
      <c r="N26" s="37"/>
      <c r="O26" s="37"/>
      <c r="P26" s="37"/>
      <c r="Q26" s="37"/>
      <c r="R26" s="37"/>
      <c r="S26" s="37"/>
    </row>
    <row r="27" spans="1:19" x14ac:dyDescent="0.15">
      <c r="A27" s="39">
        <v>31</v>
      </c>
      <c r="B27" s="4" t="s">
        <v>113</v>
      </c>
      <c r="C27" s="7" t="s">
        <v>114</v>
      </c>
      <c r="D27" s="40">
        <v>15</v>
      </c>
      <c r="E27" s="5">
        <v>1016</v>
      </c>
      <c r="F27" s="5"/>
      <c r="G27" s="4">
        <f>E27-F27</f>
        <v>1016</v>
      </c>
      <c r="H27" s="6">
        <v>2634</v>
      </c>
      <c r="I27" s="6"/>
      <c r="J27" s="4">
        <f>H27-I27</f>
        <v>2634</v>
      </c>
      <c r="K27" s="4">
        <f>G27+J27</f>
        <v>3650</v>
      </c>
      <c r="L27" s="49">
        <v>18</v>
      </c>
      <c r="M27" s="37"/>
      <c r="N27" s="37"/>
      <c r="O27" s="37"/>
      <c r="P27" s="37"/>
      <c r="Q27" s="37"/>
      <c r="R27" s="37"/>
      <c r="S27" s="37"/>
    </row>
    <row r="28" spans="1:19" x14ac:dyDescent="0.15">
      <c r="A28" s="39">
        <v>51</v>
      </c>
      <c r="B28" s="4" t="s">
        <v>136</v>
      </c>
      <c r="C28" s="7" t="s">
        <v>137</v>
      </c>
      <c r="D28" s="40">
        <v>52</v>
      </c>
      <c r="E28" s="5">
        <v>1822</v>
      </c>
      <c r="F28" s="5"/>
      <c r="G28" s="4">
        <f>E28-F28</f>
        <v>1822</v>
      </c>
      <c r="H28" s="6">
        <v>1488</v>
      </c>
      <c r="I28" s="6"/>
      <c r="J28" s="4">
        <f>H28-I28</f>
        <v>1488</v>
      </c>
      <c r="K28" s="4">
        <f>G28+J28</f>
        <v>3310</v>
      </c>
      <c r="L28" s="49">
        <v>19</v>
      </c>
      <c r="M28" s="37"/>
      <c r="N28" s="37"/>
      <c r="O28" s="37"/>
      <c r="P28" s="37"/>
      <c r="Q28" s="37"/>
      <c r="R28" s="37"/>
      <c r="S28" s="37"/>
    </row>
    <row r="29" spans="1:19" hidden="1" x14ac:dyDescent="0.2">
      <c r="A29" s="39"/>
      <c r="B29" s="4"/>
      <c r="C29" s="7"/>
      <c r="D29" s="40"/>
      <c r="E29" s="5"/>
      <c r="F29" s="5"/>
      <c r="G29" s="4">
        <f>E29-F29</f>
        <v>0</v>
      </c>
      <c r="H29" s="6"/>
      <c r="I29" s="6"/>
      <c r="J29" s="4">
        <f>H29-I29</f>
        <v>0</v>
      </c>
      <c r="K29" s="4">
        <f>G29+J29</f>
        <v>0</v>
      </c>
      <c r="L29" s="49"/>
      <c r="M29" s="37"/>
      <c r="N29" s="37"/>
      <c r="O29" s="37"/>
      <c r="P29" s="37"/>
      <c r="Q29" s="37"/>
      <c r="R29" s="37"/>
      <c r="S29" s="37"/>
    </row>
    <row r="30" spans="1:19" x14ac:dyDescent="0.15">
      <c r="A30" s="39">
        <v>50</v>
      </c>
      <c r="B30" s="4" t="s">
        <v>37</v>
      </c>
      <c r="C30" s="7" t="s">
        <v>103</v>
      </c>
      <c r="D30" s="40">
        <v>71</v>
      </c>
      <c r="E30" s="5">
        <v>1608</v>
      </c>
      <c r="F30" s="5"/>
      <c r="G30" s="4">
        <f>E30-F30</f>
        <v>1608</v>
      </c>
      <c r="H30" s="6">
        <v>1646</v>
      </c>
      <c r="I30" s="6"/>
      <c r="J30" s="4">
        <f>H30-I30</f>
        <v>1646</v>
      </c>
      <c r="K30" s="4">
        <f>G30+J30</f>
        <v>3254</v>
      </c>
      <c r="L30" s="49">
        <v>20</v>
      </c>
      <c r="M30" s="37"/>
      <c r="N30" s="37"/>
      <c r="O30" s="37"/>
      <c r="P30" s="37"/>
      <c r="Q30" s="37"/>
      <c r="R30" s="37"/>
      <c r="S30" s="37"/>
    </row>
    <row r="31" spans="1:19" hidden="1" x14ac:dyDescent="0.2">
      <c r="A31" s="39"/>
      <c r="B31" s="4"/>
      <c r="C31" s="7"/>
      <c r="D31" s="40"/>
      <c r="E31" s="5"/>
      <c r="F31" s="5"/>
      <c r="G31" s="4">
        <f>E31-F31</f>
        <v>0</v>
      </c>
      <c r="H31" s="6"/>
      <c r="I31" s="6"/>
      <c r="J31" s="4">
        <f>H31-I31</f>
        <v>0</v>
      </c>
      <c r="K31" s="4">
        <f>G31+J31</f>
        <v>0</v>
      </c>
      <c r="L31" s="49"/>
      <c r="M31" s="37"/>
      <c r="N31" s="37"/>
      <c r="O31" s="37"/>
      <c r="P31" s="37"/>
      <c r="Q31" s="37"/>
      <c r="R31" s="37"/>
      <c r="S31" s="37"/>
    </row>
    <row r="32" spans="1:19" x14ac:dyDescent="0.15">
      <c r="A32" s="39">
        <v>39</v>
      </c>
      <c r="B32" s="4" t="s">
        <v>30</v>
      </c>
      <c r="C32" s="7" t="s">
        <v>31</v>
      </c>
      <c r="D32" s="40">
        <v>8</v>
      </c>
      <c r="E32" s="5">
        <v>1690</v>
      </c>
      <c r="F32" s="5"/>
      <c r="G32" s="4">
        <f>E32-F32</f>
        <v>1690</v>
      </c>
      <c r="H32" s="6">
        <v>1484</v>
      </c>
      <c r="I32" s="6"/>
      <c r="J32" s="4">
        <f>H32-I32</f>
        <v>1484</v>
      </c>
      <c r="K32" s="4">
        <f>G32+J32</f>
        <v>3174</v>
      </c>
      <c r="L32" s="50">
        <v>21</v>
      </c>
      <c r="M32" s="37"/>
      <c r="N32" s="37"/>
      <c r="O32" s="37"/>
      <c r="P32" s="37"/>
      <c r="Q32" s="37"/>
      <c r="R32" s="37"/>
      <c r="S32" s="37"/>
    </row>
    <row r="33" spans="1:19" x14ac:dyDescent="0.15">
      <c r="A33" s="39">
        <v>73</v>
      </c>
      <c r="B33" s="4" t="s">
        <v>36</v>
      </c>
      <c r="C33" s="7" t="s">
        <v>99</v>
      </c>
      <c r="D33" s="40">
        <v>21</v>
      </c>
      <c r="E33" s="5">
        <v>2134</v>
      </c>
      <c r="F33" s="5"/>
      <c r="G33" s="4">
        <f>E33-F33</f>
        <v>2134</v>
      </c>
      <c r="H33" s="6">
        <v>944</v>
      </c>
      <c r="I33" s="6"/>
      <c r="J33" s="4">
        <f>H33-I33</f>
        <v>944</v>
      </c>
      <c r="K33" s="4">
        <f>G33+J33</f>
        <v>3078</v>
      </c>
      <c r="L33" s="49">
        <v>22</v>
      </c>
      <c r="M33" s="37"/>
      <c r="N33" s="37"/>
      <c r="O33" s="37"/>
      <c r="P33" s="37"/>
      <c r="Q33" s="37"/>
      <c r="R33" s="37"/>
      <c r="S33" s="37"/>
    </row>
    <row r="34" spans="1:19" x14ac:dyDescent="0.15">
      <c r="A34" s="39">
        <v>20</v>
      </c>
      <c r="B34" s="4" t="s">
        <v>140</v>
      </c>
      <c r="C34" s="7" t="s">
        <v>40</v>
      </c>
      <c r="D34" s="40">
        <v>10</v>
      </c>
      <c r="E34" s="5">
        <v>2288</v>
      </c>
      <c r="F34" s="5"/>
      <c r="G34" s="4">
        <f>E34-F34</f>
        <v>2288</v>
      </c>
      <c r="H34" s="6">
        <v>732</v>
      </c>
      <c r="I34" s="6"/>
      <c r="J34" s="4">
        <f>H34-I34</f>
        <v>732</v>
      </c>
      <c r="K34" s="4">
        <f>G34+J34</f>
        <v>3020</v>
      </c>
      <c r="L34" s="49">
        <v>23</v>
      </c>
      <c r="M34" s="37"/>
      <c r="N34" s="37"/>
      <c r="O34" s="37"/>
      <c r="P34" s="37"/>
      <c r="Q34" s="37"/>
      <c r="R34" s="37"/>
      <c r="S34" s="37"/>
    </row>
    <row r="35" spans="1:19" x14ac:dyDescent="0.15">
      <c r="A35" s="39">
        <v>63</v>
      </c>
      <c r="B35" s="4" t="s">
        <v>101</v>
      </c>
      <c r="C35" s="7" t="s">
        <v>102</v>
      </c>
      <c r="D35" s="40">
        <v>76</v>
      </c>
      <c r="E35" s="5">
        <v>794</v>
      </c>
      <c r="F35" s="5"/>
      <c r="G35" s="4">
        <f>E35-F35</f>
        <v>794</v>
      </c>
      <c r="H35" s="6">
        <v>2208</v>
      </c>
      <c r="I35" s="6"/>
      <c r="J35" s="4">
        <f>H35-I35</f>
        <v>2208</v>
      </c>
      <c r="K35" s="4">
        <f>G35+J35</f>
        <v>3002</v>
      </c>
      <c r="L35" s="49">
        <v>24</v>
      </c>
      <c r="M35" s="37"/>
      <c r="N35" s="37"/>
      <c r="O35" s="37"/>
      <c r="P35" s="37"/>
      <c r="Q35" s="37"/>
      <c r="R35" s="37"/>
      <c r="S35" s="37"/>
    </row>
    <row r="36" spans="1:19" x14ac:dyDescent="0.15">
      <c r="A36" s="39">
        <v>46</v>
      </c>
      <c r="B36" s="4" t="s">
        <v>38</v>
      </c>
      <c r="C36" s="7" t="s">
        <v>56</v>
      </c>
      <c r="D36" s="40">
        <v>19</v>
      </c>
      <c r="E36" s="5">
        <v>1842</v>
      </c>
      <c r="F36" s="5"/>
      <c r="G36" s="4">
        <f>E36-F36</f>
        <v>1842</v>
      </c>
      <c r="H36" s="6">
        <v>1004</v>
      </c>
      <c r="I36" s="6"/>
      <c r="J36" s="4">
        <f>H36-I36</f>
        <v>1004</v>
      </c>
      <c r="K36" s="4">
        <f>G36+J36</f>
        <v>2846</v>
      </c>
      <c r="L36" s="51">
        <v>25</v>
      </c>
      <c r="M36" s="37"/>
      <c r="N36" s="37"/>
      <c r="O36" s="37"/>
      <c r="P36" s="37"/>
      <c r="Q36" s="37"/>
      <c r="R36" s="37"/>
      <c r="S36" s="37"/>
    </row>
    <row r="37" spans="1:19" x14ac:dyDescent="0.15">
      <c r="A37" s="39">
        <v>56</v>
      </c>
      <c r="B37" s="4" t="s">
        <v>89</v>
      </c>
      <c r="C37" s="7" t="s">
        <v>32</v>
      </c>
      <c r="D37" s="40">
        <v>56</v>
      </c>
      <c r="E37" s="5">
        <v>1696</v>
      </c>
      <c r="F37" s="5"/>
      <c r="G37" s="4">
        <f>E37-F37</f>
        <v>1696</v>
      </c>
      <c r="H37" s="6">
        <v>1008</v>
      </c>
      <c r="I37" s="6"/>
      <c r="J37" s="4">
        <f>H37-I37</f>
        <v>1008</v>
      </c>
      <c r="K37" s="4">
        <f>G37+J37</f>
        <v>2704</v>
      </c>
      <c r="L37" s="49">
        <v>26</v>
      </c>
      <c r="M37" s="37"/>
      <c r="N37" s="37"/>
      <c r="O37" s="37"/>
      <c r="P37" s="37"/>
      <c r="Q37" s="37"/>
      <c r="R37" s="37"/>
      <c r="S37" s="37"/>
    </row>
    <row r="38" spans="1:19" x14ac:dyDescent="0.15">
      <c r="A38" s="39">
        <v>47</v>
      </c>
      <c r="B38" s="4" t="s">
        <v>159</v>
      </c>
      <c r="C38" s="7" t="s">
        <v>160</v>
      </c>
      <c r="D38" s="40">
        <v>2</v>
      </c>
      <c r="E38" s="5">
        <v>1138</v>
      </c>
      <c r="F38" s="5"/>
      <c r="G38" s="4">
        <f>E38-F38</f>
        <v>1138</v>
      </c>
      <c r="H38" s="6">
        <v>1444</v>
      </c>
      <c r="I38" s="6"/>
      <c r="J38" s="4">
        <f>H38-I38</f>
        <v>1444</v>
      </c>
      <c r="K38" s="4">
        <f>G38+J38</f>
        <v>2582</v>
      </c>
      <c r="L38" s="49">
        <v>27</v>
      </c>
      <c r="M38" s="37"/>
      <c r="N38" s="37"/>
      <c r="O38" s="37"/>
      <c r="P38" s="52"/>
      <c r="Q38" s="37"/>
      <c r="R38" s="37"/>
      <c r="S38" s="37"/>
    </row>
    <row r="39" spans="1:19" x14ac:dyDescent="0.15">
      <c r="A39" s="39">
        <v>65</v>
      </c>
      <c r="B39" s="4" t="s">
        <v>87</v>
      </c>
      <c r="C39" s="7" t="s">
        <v>88</v>
      </c>
      <c r="D39" s="40">
        <v>46</v>
      </c>
      <c r="E39" s="5">
        <v>2228</v>
      </c>
      <c r="F39" s="5"/>
      <c r="G39" s="4">
        <f>E39-F39</f>
        <v>2228</v>
      </c>
      <c r="H39" s="6">
        <v>302</v>
      </c>
      <c r="I39" s="6"/>
      <c r="J39" s="4">
        <f>H39-I39</f>
        <v>302</v>
      </c>
      <c r="K39" s="4">
        <f>G39+J39</f>
        <v>2530</v>
      </c>
      <c r="L39" s="49">
        <v>28</v>
      </c>
      <c r="M39" s="37"/>
      <c r="N39" s="37"/>
      <c r="O39" s="37"/>
      <c r="P39" s="37"/>
      <c r="Q39" s="37"/>
      <c r="R39" s="37"/>
      <c r="S39" s="37"/>
    </row>
    <row r="40" spans="1:19" x14ac:dyDescent="0.15">
      <c r="A40" s="39">
        <v>60</v>
      </c>
      <c r="B40" s="4" t="s">
        <v>75</v>
      </c>
      <c r="C40" s="7" t="s">
        <v>76</v>
      </c>
      <c r="D40" s="40">
        <v>43</v>
      </c>
      <c r="E40" s="5">
        <v>1848</v>
      </c>
      <c r="F40" s="5"/>
      <c r="G40" s="4">
        <f>E40-F40</f>
        <v>1848</v>
      </c>
      <c r="H40" s="6">
        <v>516</v>
      </c>
      <c r="I40" s="6"/>
      <c r="J40" s="4">
        <f>H40-I40</f>
        <v>516</v>
      </c>
      <c r="K40" s="4">
        <f>G40+J40</f>
        <v>2364</v>
      </c>
      <c r="L40" s="49">
        <v>29</v>
      </c>
      <c r="M40" s="37"/>
      <c r="N40" s="37"/>
      <c r="O40" s="37"/>
      <c r="P40" s="37"/>
      <c r="Q40" s="37"/>
      <c r="R40" s="37"/>
      <c r="S40" s="37"/>
    </row>
    <row r="41" spans="1:19" x14ac:dyDescent="0.15">
      <c r="A41" s="39">
        <v>1</v>
      </c>
      <c r="B41" s="4" t="s">
        <v>44</v>
      </c>
      <c r="C41" s="7" t="s">
        <v>97</v>
      </c>
      <c r="D41" s="40">
        <v>38</v>
      </c>
      <c r="E41" s="5">
        <v>1500</v>
      </c>
      <c r="F41" s="5"/>
      <c r="G41" s="4">
        <f>E41-F41</f>
        <v>1500</v>
      </c>
      <c r="H41" s="6">
        <v>780</v>
      </c>
      <c r="I41" s="6"/>
      <c r="J41" s="4">
        <f>H41-I41</f>
        <v>780</v>
      </c>
      <c r="K41" s="4">
        <f>G41+J41</f>
        <v>2280</v>
      </c>
      <c r="L41" s="49">
        <v>30</v>
      </c>
      <c r="M41" s="37"/>
      <c r="N41" s="37"/>
      <c r="O41" s="37"/>
      <c r="P41" s="37"/>
      <c r="Q41" s="37"/>
      <c r="R41" s="37"/>
      <c r="S41" s="37"/>
    </row>
    <row r="42" spans="1:19" x14ac:dyDescent="0.15">
      <c r="A42" s="39">
        <v>38</v>
      </c>
      <c r="B42" s="4" t="s">
        <v>105</v>
      </c>
      <c r="C42" s="7" t="s">
        <v>106</v>
      </c>
      <c r="D42" s="40">
        <v>27</v>
      </c>
      <c r="E42" s="5">
        <v>896</v>
      </c>
      <c r="F42" s="5"/>
      <c r="G42" s="4">
        <f>E42-F42</f>
        <v>896</v>
      </c>
      <c r="H42" s="6">
        <v>1344</v>
      </c>
      <c r="I42" s="6"/>
      <c r="J42" s="4">
        <f>H42-I42</f>
        <v>1344</v>
      </c>
      <c r="K42" s="4">
        <f>G42+J42</f>
        <v>2240</v>
      </c>
      <c r="L42" s="49">
        <v>31</v>
      </c>
      <c r="M42" s="37"/>
      <c r="N42" s="37"/>
      <c r="O42" s="37"/>
      <c r="P42" s="37"/>
      <c r="Q42" s="37"/>
      <c r="R42" s="37"/>
      <c r="S42" s="37"/>
    </row>
    <row r="43" spans="1:19" x14ac:dyDescent="0.15">
      <c r="A43" s="39">
        <v>72</v>
      </c>
      <c r="B43" s="4" t="s">
        <v>129</v>
      </c>
      <c r="C43" s="7" t="s">
        <v>130</v>
      </c>
      <c r="D43" s="40">
        <v>57</v>
      </c>
      <c r="E43" s="5">
        <v>1314</v>
      </c>
      <c r="F43" s="5"/>
      <c r="G43" s="4">
        <f>E43-F43</f>
        <v>1314</v>
      </c>
      <c r="H43" s="6">
        <v>912</v>
      </c>
      <c r="I43" s="6"/>
      <c r="J43" s="4">
        <f>H43-I43</f>
        <v>912</v>
      </c>
      <c r="K43" s="4">
        <f>G43+J43</f>
        <v>2226</v>
      </c>
      <c r="L43" s="49">
        <v>32</v>
      </c>
      <c r="M43" s="37"/>
      <c r="N43" s="37"/>
      <c r="O43" s="37"/>
      <c r="P43" s="37"/>
      <c r="Q43" s="37"/>
      <c r="R43" s="37"/>
      <c r="S43" s="38"/>
    </row>
    <row r="44" spans="1:19" x14ac:dyDescent="0.15">
      <c r="A44" s="39">
        <v>34</v>
      </c>
      <c r="B44" s="4" t="s">
        <v>147</v>
      </c>
      <c r="C44" s="7" t="s">
        <v>148</v>
      </c>
      <c r="D44" s="40">
        <v>41</v>
      </c>
      <c r="E44" s="5">
        <v>1214</v>
      </c>
      <c r="F44" s="5"/>
      <c r="G44" s="4">
        <f>E44-F44</f>
        <v>1214</v>
      </c>
      <c r="H44" s="6">
        <v>954</v>
      </c>
      <c r="I44" s="6"/>
      <c r="J44" s="4">
        <f>H44-I44</f>
        <v>954</v>
      </c>
      <c r="K44" s="4">
        <f>G44+J44</f>
        <v>2168</v>
      </c>
      <c r="L44" s="49">
        <v>33</v>
      </c>
      <c r="M44" s="37"/>
      <c r="N44" s="37"/>
      <c r="O44" s="37"/>
      <c r="P44" s="37"/>
      <c r="Q44" s="37"/>
      <c r="R44" s="37"/>
      <c r="S44" s="37"/>
    </row>
    <row r="45" spans="1:19" x14ac:dyDescent="0.15">
      <c r="A45" s="39">
        <v>21</v>
      </c>
      <c r="B45" s="4" t="s">
        <v>165</v>
      </c>
      <c r="C45" s="7" t="s">
        <v>166</v>
      </c>
      <c r="D45" s="40">
        <v>35</v>
      </c>
      <c r="E45" s="5">
        <v>1156</v>
      </c>
      <c r="F45" s="5"/>
      <c r="G45" s="4">
        <f>E45-F45</f>
        <v>1156</v>
      </c>
      <c r="H45" s="6">
        <v>768</v>
      </c>
      <c r="I45" s="6"/>
      <c r="J45" s="4">
        <f>H45-I45</f>
        <v>768</v>
      </c>
      <c r="K45" s="4">
        <f>G45+J45</f>
        <v>1924</v>
      </c>
      <c r="L45" s="49">
        <v>34</v>
      </c>
      <c r="M45" s="37"/>
      <c r="N45" s="37"/>
      <c r="O45" s="37"/>
      <c r="P45" s="37"/>
      <c r="Q45" s="37"/>
      <c r="R45" s="37"/>
      <c r="S45" s="37"/>
    </row>
    <row r="46" spans="1:19" x14ac:dyDescent="0.15">
      <c r="A46" s="39">
        <v>11</v>
      </c>
      <c r="B46" s="4" t="s">
        <v>151</v>
      </c>
      <c r="C46" s="7" t="s">
        <v>152</v>
      </c>
      <c r="D46" s="40">
        <v>61</v>
      </c>
      <c r="E46" s="5">
        <v>594</v>
      </c>
      <c r="F46" s="5"/>
      <c r="G46" s="4">
        <f>E46-F46</f>
        <v>594</v>
      </c>
      <c r="H46" s="6">
        <v>1270</v>
      </c>
      <c r="I46" s="6"/>
      <c r="J46" s="4">
        <f>H46-I46</f>
        <v>1270</v>
      </c>
      <c r="K46" s="4">
        <f>G46+J46</f>
        <v>1864</v>
      </c>
      <c r="L46" s="49">
        <v>35</v>
      </c>
      <c r="M46" s="37"/>
      <c r="N46" s="37"/>
      <c r="O46" s="37"/>
      <c r="P46" s="37"/>
      <c r="Q46" s="37"/>
      <c r="R46" s="37"/>
      <c r="S46" s="37"/>
    </row>
    <row r="47" spans="1:19" x14ac:dyDescent="0.15">
      <c r="A47" s="39">
        <v>76</v>
      </c>
      <c r="B47" s="4" t="s">
        <v>163</v>
      </c>
      <c r="C47" s="7" t="s">
        <v>164</v>
      </c>
      <c r="D47" s="40">
        <v>37</v>
      </c>
      <c r="E47" s="5">
        <v>866</v>
      </c>
      <c r="F47" s="5"/>
      <c r="G47" s="4">
        <f>E47-F47</f>
        <v>866</v>
      </c>
      <c r="H47" s="6">
        <v>936</v>
      </c>
      <c r="I47" s="6"/>
      <c r="J47" s="4">
        <f>H47-I47</f>
        <v>936</v>
      </c>
      <c r="K47" s="4">
        <f>G47+J47</f>
        <v>1802</v>
      </c>
      <c r="L47" s="49">
        <v>36</v>
      </c>
      <c r="M47" s="37"/>
      <c r="N47" s="37"/>
      <c r="O47" s="37"/>
      <c r="P47" s="37"/>
      <c r="Q47" s="37"/>
      <c r="R47" s="37"/>
      <c r="S47" s="37"/>
    </row>
    <row r="48" spans="1:19" x14ac:dyDescent="0.15">
      <c r="A48" s="39">
        <v>71</v>
      </c>
      <c r="B48" s="4" t="s">
        <v>33</v>
      </c>
      <c r="C48" s="7" t="s">
        <v>98</v>
      </c>
      <c r="D48" s="40">
        <v>34</v>
      </c>
      <c r="E48" s="5">
        <v>510</v>
      </c>
      <c r="F48" s="5"/>
      <c r="G48" s="4">
        <f>E48-F48</f>
        <v>510</v>
      </c>
      <c r="H48" s="6">
        <v>1236</v>
      </c>
      <c r="I48" s="6"/>
      <c r="J48" s="4">
        <f>H48-I48</f>
        <v>1236</v>
      </c>
      <c r="K48" s="4">
        <f>G48+J48</f>
        <v>1746</v>
      </c>
      <c r="L48" s="49">
        <v>38</v>
      </c>
      <c r="M48" s="37"/>
      <c r="N48" s="37"/>
      <c r="O48" s="37"/>
      <c r="P48" s="37"/>
      <c r="Q48" s="37"/>
      <c r="R48" s="37"/>
      <c r="S48" s="37"/>
    </row>
    <row r="49" spans="1:19" x14ac:dyDescent="0.15">
      <c r="A49" s="39">
        <v>16</v>
      </c>
      <c r="B49" s="4" t="s">
        <v>47</v>
      </c>
      <c r="C49" s="7" t="s">
        <v>100</v>
      </c>
      <c r="D49" s="40">
        <v>11</v>
      </c>
      <c r="E49" s="5">
        <v>1138</v>
      </c>
      <c r="F49" s="5"/>
      <c r="G49" s="4">
        <f>E49-F49</f>
        <v>1138</v>
      </c>
      <c r="H49" s="6">
        <v>404</v>
      </c>
      <c r="I49" s="6"/>
      <c r="J49" s="4">
        <f>H49-I49</f>
        <v>404</v>
      </c>
      <c r="K49" s="4">
        <f>G49+J49</f>
        <v>1542</v>
      </c>
      <c r="L49" s="49">
        <v>39</v>
      </c>
      <c r="M49" s="37"/>
      <c r="N49" s="37"/>
      <c r="O49" s="37"/>
      <c r="P49" s="37"/>
      <c r="Q49" s="37"/>
      <c r="R49" s="37"/>
      <c r="S49" s="37"/>
    </row>
    <row r="50" spans="1:19" x14ac:dyDescent="0.15">
      <c r="A50" s="39">
        <v>27</v>
      </c>
      <c r="B50" s="4" t="s">
        <v>134</v>
      </c>
      <c r="C50" s="7" t="s">
        <v>135</v>
      </c>
      <c r="D50" s="40">
        <v>40</v>
      </c>
      <c r="E50" s="5">
        <v>758</v>
      </c>
      <c r="F50" s="5"/>
      <c r="G50" s="4">
        <f>E50-F50</f>
        <v>758</v>
      </c>
      <c r="H50" s="6">
        <v>738</v>
      </c>
      <c r="I50" s="6"/>
      <c r="J50" s="4">
        <f>H50-I50</f>
        <v>738</v>
      </c>
      <c r="K50" s="4">
        <f>G50+J50</f>
        <v>1496</v>
      </c>
      <c r="L50" s="49">
        <v>40</v>
      </c>
      <c r="M50" s="37"/>
      <c r="N50" s="37"/>
      <c r="O50" s="37"/>
      <c r="P50" s="37"/>
      <c r="Q50" s="37"/>
      <c r="R50" s="37"/>
      <c r="S50" s="37"/>
    </row>
    <row r="51" spans="1:19" x14ac:dyDescent="0.15">
      <c r="A51" s="39">
        <v>5</v>
      </c>
      <c r="B51" s="4" t="s">
        <v>39</v>
      </c>
      <c r="C51" s="7" t="s">
        <v>66</v>
      </c>
      <c r="D51" s="40">
        <v>31</v>
      </c>
      <c r="E51" s="5">
        <v>1362</v>
      </c>
      <c r="F51" s="5"/>
      <c r="G51" s="4">
        <f>E51-F51</f>
        <v>1362</v>
      </c>
      <c r="H51" s="6">
        <v>0</v>
      </c>
      <c r="I51" s="6"/>
      <c r="J51" s="4">
        <f>H51-I51</f>
        <v>0</v>
      </c>
      <c r="K51" s="4">
        <f>G51+J51</f>
        <v>1362</v>
      </c>
      <c r="L51" s="49">
        <v>41</v>
      </c>
      <c r="M51" s="37"/>
      <c r="N51" s="37"/>
      <c r="O51" s="37"/>
      <c r="P51" s="37"/>
      <c r="Q51" s="37"/>
      <c r="R51" s="37"/>
      <c r="S51" s="37"/>
    </row>
    <row r="52" spans="1:19" x14ac:dyDescent="0.15">
      <c r="A52" s="39">
        <v>3</v>
      </c>
      <c r="B52" s="4" t="s">
        <v>58</v>
      </c>
      <c r="C52" s="7" t="s">
        <v>59</v>
      </c>
      <c r="D52" s="40">
        <v>59</v>
      </c>
      <c r="E52" s="5">
        <v>678</v>
      </c>
      <c r="F52" s="5"/>
      <c r="G52" s="4">
        <f>E52-F52</f>
        <v>678</v>
      </c>
      <c r="H52" s="6">
        <v>670</v>
      </c>
      <c r="I52" s="6"/>
      <c r="J52" s="4">
        <f>H52-I52</f>
        <v>670</v>
      </c>
      <c r="K52" s="4">
        <f>G52+J52</f>
        <v>1348</v>
      </c>
      <c r="L52" s="50">
        <v>42</v>
      </c>
      <c r="M52" s="37"/>
      <c r="N52" s="37"/>
      <c r="O52" s="37"/>
      <c r="P52" s="37"/>
      <c r="Q52" s="37"/>
      <c r="R52" s="37"/>
      <c r="S52" s="37"/>
    </row>
    <row r="53" spans="1:19" x14ac:dyDescent="0.15">
      <c r="A53" s="39">
        <v>42</v>
      </c>
      <c r="B53" s="4" t="s">
        <v>171</v>
      </c>
      <c r="C53" s="7" t="s">
        <v>172</v>
      </c>
      <c r="D53" s="40">
        <v>32</v>
      </c>
      <c r="E53" s="5">
        <v>956</v>
      </c>
      <c r="F53" s="5"/>
      <c r="G53" s="4">
        <f>E53-F53</f>
        <v>956</v>
      </c>
      <c r="H53" s="6">
        <v>354</v>
      </c>
      <c r="I53" s="6"/>
      <c r="J53" s="4">
        <f>H53-I53</f>
        <v>354</v>
      </c>
      <c r="K53" s="4">
        <f>G53+J53</f>
        <v>1310</v>
      </c>
      <c r="L53" s="49">
        <v>43</v>
      </c>
      <c r="M53" s="37"/>
      <c r="N53" s="37"/>
      <c r="O53" s="37"/>
      <c r="P53" s="37"/>
      <c r="Q53" s="37"/>
      <c r="R53" s="37"/>
      <c r="S53" s="37"/>
    </row>
    <row r="54" spans="1:19" x14ac:dyDescent="0.15">
      <c r="A54" s="39">
        <v>55</v>
      </c>
      <c r="B54" s="4" t="s">
        <v>67</v>
      </c>
      <c r="C54" s="7" t="s">
        <v>68</v>
      </c>
      <c r="D54" s="40">
        <v>58</v>
      </c>
      <c r="E54" s="5">
        <v>1284</v>
      </c>
      <c r="F54" s="5"/>
      <c r="G54" s="4">
        <f>E54-F54</f>
        <v>1284</v>
      </c>
      <c r="H54" s="6">
        <v>0</v>
      </c>
      <c r="I54" s="6"/>
      <c r="J54" s="4">
        <f>H54-I54</f>
        <v>0</v>
      </c>
      <c r="K54" s="4">
        <f>G54+J54</f>
        <v>1284</v>
      </c>
      <c r="L54" s="49">
        <v>37</v>
      </c>
      <c r="M54" s="37"/>
      <c r="N54" s="37"/>
      <c r="O54" s="37"/>
      <c r="P54" s="37"/>
      <c r="Q54" s="37"/>
      <c r="R54" s="37"/>
      <c r="S54" s="37"/>
    </row>
    <row r="55" spans="1:19" x14ac:dyDescent="0.15">
      <c r="A55" s="39">
        <v>70</v>
      </c>
      <c r="B55" s="4" t="s">
        <v>81</v>
      </c>
      <c r="C55" s="7" t="s">
        <v>82</v>
      </c>
      <c r="D55" s="40">
        <v>73</v>
      </c>
      <c r="E55" s="5">
        <v>1168</v>
      </c>
      <c r="F55" s="5"/>
      <c r="G55" s="4">
        <f>E55-F55</f>
        <v>1168</v>
      </c>
      <c r="H55" s="6">
        <v>0</v>
      </c>
      <c r="I55" s="6"/>
      <c r="J55" s="4">
        <f>H55-I55</f>
        <v>0</v>
      </c>
      <c r="K55" s="4">
        <f>G55+J55</f>
        <v>1168</v>
      </c>
      <c r="L55" s="49">
        <v>44</v>
      </c>
      <c r="M55" s="37"/>
      <c r="N55" s="37"/>
      <c r="O55" s="37"/>
      <c r="P55" s="37"/>
      <c r="Q55" s="37"/>
      <c r="R55" s="37"/>
      <c r="S55" s="37"/>
    </row>
    <row r="56" spans="1:19" hidden="1" x14ac:dyDescent="0.2">
      <c r="A56" s="39"/>
      <c r="B56" s="4"/>
      <c r="C56" s="7"/>
      <c r="D56" s="40"/>
      <c r="E56" s="5"/>
      <c r="F56" s="5"/>
      <c r="G56" s="4">
        <f>E56-F56</f>
        <v>0</v>
      </c>
      <c r="H56" s="6"/>
      <c r="I56" s="6"/>
      <c r="J56" s="4">
        <f>H56-I56</f>
        <v>0</v>
      </c>
      <c r="K56" s="4">
        <f>G56+J56</f>
        <v>0</v>
      </c>
      <c r="L56" s="49"/>
      <c r="M56" s="37"/>
      <c r="N56" s="37"/>
      <c r="O56" s="37"/>
      <c r="P56" s="37"/>
      <c r="Q56" s="37"/>
      <c r="R56" s="37"/>
      <c r="S56" s="37"/>
    </row>
    <row r="57" spans="1:19" x14ac:dyDescent="0.15">
      <c r="A57" s="39">
        <v>15</v>
      </c>
      <c r="B57" s="4" t="s">
        <v>77</v>
      </c>
      <c r="C57" s="7" t="s">
        <v>78</v>
      </c>
      <c r="D57" s="40">
        <v>50</v>
      </c>
      <c r="E57" s="5">
        <v>926</v>
      </c>
      <c r="F57" s="5"/>
      <c r="G57" s="4">
        <f>E57-F57</f>
        <v>926</v>
      </c>
      <c r="H57" s="6">
        <v>222</v>
      </c>
      <c r="I57" s="6"/>
      <c r="J57" s="4">
        <f>H57-I57</f>
        <v>222</v>
      </c>
      <c r="K57" s="4">
        <f>G57+J57</f>
        <v>1148</v>
      </c>
      <c r="L57" s="49">
        <v>45</v>
      </c>
      <c r="M57" s="37"/>
      <c r="N57" s="37"/>
      <c r="O57" s="37"/>
      <c r="P57" s="37"/>
      <c r="Q57" s="37"/>
      <c r="R57" s="37"/>
      <c r="S57" s="37"/>
    </row>
    <row r="58" spans="1:19" x14ac:dyDescent="0.15">
      <c r="A58" s="39">
        <v>75</v>
      </c>
      <c r="B58" s="4" t="s">
        <v>143</v>
      </c>
      <c r="C58" s="7" t="s">
        <v>144</v>
      </c>
      <c r="D58" s="40">
        <v>4</v>
      </c>
      <c r="E58" s="5">
        <v>436</v>
      </c>
      <c r="F58" s="5"/>
      <c r="G58" s="4">
        <f>E58-F58</f>
        <v>436</v>
      </c>
      <c r="H58" s="6">
        <v>700</v>
      </c>
      <c r="I58" s="6"/>
      <c r="J58" s="4">
        <f>H58-I58</f>
        <v>700</v>
      </c>
      <c r="K58" s="4">
        <f>G58+J58</f>
        <v>1136</v>
      </c>
      <c r="L58" s="49">
        <v>46</v>
      </c>
      <c r="M58" s="37"/>
      <c r="N58" s="37"/>
      <c r="O58" s="37"/>
      <c r="P58" s="37"/>
      <c r="Q58" s="37"/>
      <c r="R58" s="37"/>
      <c r="S58" s="37"/>
    </row>
    <row r="59" spans="1:19" x14ac:dyDescent="0.15">
      <c r="A59" s="39">
        <v>53</v>
      </c>
      <c r="B59" s="4" t="s">
        <v>79</v>
      </c>
      <c r="C59" s="7" t="s">
        <v>80</v>
      </c>
      <c r="D59" s="40">
        <v>39</v>
      </c>
      <c r="E59" s="5">
        <v>912</v>
      </c>
      <c r="F59" s="5"/>
      <c r="G59" s="4">
        <f>E59-F59</f>
        <v>912</v>
      </c>
      <c r="H59" s="6">
        <v>208</v>
      </c>
      <c r="I59" s="6"/>
      <c r="J59" s="4">
        <f>H59-I59</f>
        <v>208</v>
      </c>
      <c r="K59" s="4">
        <f>G59+J59</f>
        <v>1120</v>
      </c>
      <c r="L59" s="49">
        <v>47</v>
      </c>
      <c r="M59" s="37"/>
      <c r="N59" s="37"/>
      <c r="O59" s="37"/>
      <c r="P59" s="37"/>
      <c r="Q59" s="37"/>
      <c r="R59" s="37"/>
      <c r="S59" s="37"/>
    </row>
    <row r="60" spans="1:19" x14ac:dyDescent="0.15">
      <c r="A60" s="39">
        <v>22</v>
      </c>
      <c r="B60" s="4" t="s">
        <v>118</v>
      </c>
      <c r="C60" s="7" t="s">
        <v>119</v>
      </c>
      <c r="D60" s="40">
        <v>22</v>
      </c>
      <c r="E60" s="5">
        <v>1048</v>
      </c>
      <c r="F60" s="5"/>
      <c r="G60" s="4">
        <f>E60-F60</f>
        <v>1048</v>
      </c>
      <c r="H60" s="6">
        <v>0</v>
      </c>
      <c r="I60" s="6"/>
      <c r="J60" s="4">
        <f>H60-I60</f>
        <v>0</v>
      </c>
      <c r="K60" s="4">
        <f>G60+J60</f>
        <v>1048</v>
      </c>
      <c r="L60" s="49">
        <v>48</v>
      </c>
      <c r="M60" s="37"/>
      <c r="N60" s="37"/>
      <c r="O60" s="37"/>
      <c r="P60" s="37"/>
      <c r="Q60" s="37"/>
      <c r="R60" s="37"/>
      <c r="S60" s="37"/>
    </row>
    <row r="61" spans="1:19" x14ac:dyDescent="0.15">
      <c r="A61" s="39">
        <v>25</v>
      </c>
      <c r="B61" s="4" t="s">
        <v>60</v>
      </c>
      <c r="C61" s="31" t="s">
        <v>61</v>
      </c>
      <c r="D61" s="40">
        <v>14</v>
      </c>
      <c r="E61" s="5">
        <v>600</v>
      </c>
      <c r="F61" s="5"/>
      <c r="G61" s="4">
        <f>E61-F61</f>
        <v>600</v>
      </c>
      <c r="H61" s="6">
        <v>428</v>
      </c>
      <c r="I61" s="6"/>
      <c r="J61" s="4">
        <f>H61-I61</f>
        <v>428</v>
      </c>
      <c r="K61" s="4">
        <f>G61+J61</f>
        <v>1028</v>
      </c>
      <c r="L61" s="50">
        <v>49</v>
      </c>
      <c r="M61" s="37"/>
      <c r="N61" s="37"/>
      <c r="O61" s="37"/>
      <c r="P61" s="37"/>
      <c r="Q61" s="37"/>
      <c r="R61" s="37"/>
      <c r="S61" s="37"/>
    </row>
    <row r="62" spans="1:19" x14ac:dyDescent="0.15">
      <c r="A62" s="39">
        <v>23</v>
      </c>
      <c r="B62" s="4" t="s">
        <v>161</v>
      </c>
      <c r="C62" s="7" t="s">
        <v>162</v>
      </c>
      <c r="D62" s="40">
        <v>28</v>
      </c>
      <c r="E62" s="5">
        <v>993</v>
      </c>
      <c r="F62" s="5"/>
      <c r="G62" s="4">
        <f>E62-F62</f>
        <v>993</v>
      </c>
      <c r="H62" s="6">
        <v>0</v>
      </c>
      <c r="I62" s="6"/>
      <c r="J62" s="4">
        <f>H62-I62</f>
        <v>0</v>
      </c>
      <c r="K62" s="4">
        <f>G62+J62</f>
        <v>993</v>
      </c>
      <c r="L62" s="49">
        <v>50</v>
      </c>
      <c r="M62" s="37"/>
      <c r="N62" s="37"/>
      <c r="O62" s="37"/>
      <c r="P62" s="37"/>
      <c r="Q62" s="37"/>
      <c r="R62" s="37"/>
      <c r="S62" s="37"/>
    </row>
    <row r="63" spans="1:19" x14ac:dyDescent="0.15">
      <c r="A63" s="39">
        <v>68</v>
      </c>
      <c r="B63" s="4" t="s">
        <v>133</v>
      </c>
      <c r="C63" s="7" t="s">
        <v>43</v>
      </c>
      <c r="D63" s="40">
        <v>79</v>
      </c>
      <c r="E63" s="5">
        <v>768</v>
      </c>
      <c r="F63" s="5"/>
      <c r="G63" s="4">
        <f>E63-F63</f>
        <v>768</v>
      </c>
      <c r="H63" s="6">
        <v>172</v>
      </c>
      <c r="I63" s="6"/>
      <c r="J63" s="4">
        <f>H63-I63</f>
        <v>172</v>
      </c>
      <c r="K63" s="4">
        <f>G63+J63</f>
        <v>940</v>
      </c>
      <c r="L63" s="49">
        <v>51</v>
      </c>
      <c r="M63" s="37"/>
      <c r="N63" s="37"/>
      <c r="O63" s="37"/>
      <c r="P63" s="37"/>
      <c r="Q63" s="37"/>
      <c r="R63" s="37"/>
      <c r="S63" s="37"/>
    </row>
    <row r="64" spans="1:19" x14ac:dyDescent="0.15">
      <c r="A64" s="39">
        <v>13</v>
      </c>
      <c r="B64" s="4" t="s">
        <v>141</v>
      </c>
      <c r="C64" s="7" t="s">
        <v>142</v>
      </c>
      <c r="D64" s="40">
        <v>36</v>
      </c>
      <c r="E64" s="5">
        <v>864</v>
      </c>
      <c r="F64" s="5"/>
      <c r="G64" s="4">
        <f>E64-F64</f>
        <v>864</v>
      </c>
      <c r="H64" s="6">
        <v>0</v>
      </c>
      <c r="I64" s="6"/>
      <c r="J64" s="4">
        <f>H64-I64</f>
        <v>0</v>
      </c>
      <c r="K64" s="4">
        <f>G64+J64</f>
        <v>864</v>
      </c>
      <c r="L64" s="49">
        <v>52</v>
      </c>
      <c r="M64" s="37"/>
      <c r="N64" s="37"/>
      <c r="O64" s="37"/>
      <c r="P64" s="37"/>
      <c r="Q64" s="37"/>
      <c r="R64" s="37"/>
      <c r="S64" s="37"/>
    </row>
    <row r="65" spans="1:19" x14ac:dyDescent="0.15">
      <c r="A65" s="39">
        <v>57</v>
      </c>
      <c r="B65" s="4" t="s">
        <v>53</v>
      </c>
      <c r="C65" s="7" t="s">
        <v>54</v>
      </c>
      <c r="D65" s="40">
        <v>74</v>
      </c>
      <c r="E65" s="5">
        <v>446</v>
      </c>
      <c r="F65" s="5"/>
      <c r="G65" s="4">
        <f>E65-F65</f>
        <v>446</v>
      </c>
      <c r="H65" s="6">
        <v>418</v>
      </c>
      <c r="I65" s="6"/>
      <c r="J65" s="4">
        <f>H65-I65</f>
        <v>418</v>
      </c>
      <c r="K65" s="4">
        <f>G65+J65</f>
        <v>864</v>
      </c>
      <c r="L65" s="51">
        <v>53</v>
      </c>
      <c r="M65" s="37"/>
      <c r="N65" s="37"/>
      <c r="O65" s="38"/>
      <c r="P65" s="37"/>
      <c r="Q65" s="38"/>
      <c r="R65" s="37"/>
      <c r="S65" s="37"/>
    </row>
    <row r="66" spans="1:19" x14ac:dyDescent="0.15">
      <c r="A66" s="39">
        <v>18</v>
      </c>
      <c r="B66" s="4" t="s">
        <v>145</v>
      </c>
      <c r="C66" s="7" t="s">
        <v>146</v>
      </c>
      <c r="D66" s="40">
        <v>77</v>
      </c>
      <c r="E66" s="5">
        <v>182</v>
      </c>
      <c r="F66" s="5"/>
      <c r="G66" s="4">
        <f>E66-F66</f>
        <v>182</v>
      </c>
      <c r="H66" s="6">
        <v>664</v>
      </c>
      <c r="I66" s="6"/>
      <c r="J66" s="4">
        <f>H66-I66</f>
        <v>664</v>
      </c>
      <c r="K66" s="4">
        <f>G66+J66</f>
        <v>846</v>
      </c>
      <c r="L66" s="49">
        <v>54</v>
      </c>
      <c r="M66" s="37"/>
      <c r="N66" s="37"/>
      <c r="O66" s="37"/>
      <c r="P66" s="37"/>
      <c r="Q66" s="37"/>
      <c r="R66" s="37"/>
      <c r="S66" s="37"/>
    </row>
    <row r="67" spans="1:19" x14ac:dyDescent="0.15">
      <c r="A67" s="39">
        <v>79</v>
      </c>
      <c r="B67" s="4" t="s">
        <v>169</v>
      </c>
      <c r="C67" s="7" t="s">
        <v>170</v>
      </c>
      <c r="D67" s="40">
        <v>54</v>
      </c>
      <c r="E67" s="5">
        <v>742</v>
      </c>
      <c r="F67" s="5"/>
      <c r="G67" s="4">
        <f>E67-F67</f>
        <v>742</v>
      </c>
      <c r="H67" s="6">
        <v>0</v>
      </c>
      <c r="I67" s="6"/>
      <c r="J67" s="4">
        <f>H67-I67</f>
        <v>0</v>
      </c>
      <c r="K67" s="4">
        <f>G67+J67</f>
        <v>742</v>
      </c>
      <c r="L67" s="49">
        <v>55</v>
      </c>
      <c r="M67" s="37"/>
      <c r="N67" s="37"/>
      <c r="O67" s="37"/>
      <c r="P67" s="37"/>
      <c r="Q67" s="37"/>
      <c r="R67" s="37"/>
      <c r="S67" s="37"/>
    </row>
    <row r="68" spans="1:19" x14ac:dyDescent="0.15">
      <c r="A68" s="39">
        <v>40</v>
      </c>
      <c r="B68" s="4" t="s">
        <v>95</v>
      </c>
      <c r="C68" s="7" t="s">
        <v>96</v>
      </c>
      <c r="D68" s="40">
        <v>1</v>
      </c>
      <c r="E68" s="5">
        <v>740</v>
      </c>
      <c r="F68" s="5"/>
      <c r="G68" s="4">
        <f>E68-F68</f>
        <v>740</v>
      </c>
      <c r="H68" s="6">
        <v>0</v>
      </c>
      <c r="I68" s="6"/>
      <c r="J68" s="4">
        <f>H68-I68</f>
        <v>0</v>
      </c>
      <c r="K68" s="4">
        <f>G68+J68</f>
        <v>740</v>
      </c>
      <c r="L68" s="49">
        <v>56</v>
      </c>
      <c r="M68" s="37"/>
      <c r="N68" s="37"/>
      <c r="O68" s="37"/>
      <c r="P68" s="37"/>
      <c r="Q68" s="37"/>
      <c r="R68" s="37"/>
      <c r="S68" s="37"/>
    </row>
    <row r="69" spans="1:19" x14ac:dyDescent="0.15">
      <c r="A69" s="39">
        <v>52</v>
      </c>
      <c r="B69" s="4" t="s">
        <v>115</v>
      </c>
      <c r="C69" s="7" t="s">
        <v>116</v>
      </c>
      <c r="D69" s="40">
        <v>75</v>
      </c>
      <c r="E69" s="5">
        <v>220</v>
      </c>
      <c r="F69" s="5"/>
      <c r="G69" s="4">
        <f>E69-F69</f>
        <v>220</v>
      </c>
      <c r="H69" s="6">
        <v>452</v>
      </c>
      <c r="I69" s="6"/>
      <c r="J69" s="4">
        <f>H69-I69</f>
        <v>452</v>
      </c>
      <c r="K69" s="4">
        <f>G69+J69</f>
        <v>672</v>
      </c>
      <c r="L69" s="49">
        <v>57</v>
      </c>
      <c r="M69" s="37"/>
      <c r="N69" s="37"/>
      <c r="O69" s="37"/>
      <c r="P69" s="37"/>
      <c r="Q69" s="37"/>
      <c r="R69" s="37"/>
      <c r="S69" s="37"/>
    </row>
    <row r="70" spans="1:19" x14ac:dyDescent="0.15">
      <c r="A70" s="39">
        <v>29</v>
      </c>
      <c r="B70" s="4" t="s">
        <v>85</v>
      </c>
      <c r="C70" s="7" t="s">
        <v>86</v>
      </c>
      <c r="D70" s="40">
        <v>63</v>
      </c>
      <c r="E70" s="5">
        <v>582</v>
      </c>
      <c r="F70" s="5"/>
      <c r="G70" s="4">
        <f>E70-F70</f>
        <v>582</v>
      </c>
      <c r="H70" s="6">
        <v>0</v>
      </c>
      <c r="I70" s="6"/>
      <c r="J70" s="4">
        <f>H70-I70</f>
        <v>0</v>
      </c>
      <c r="K70" s="4">
        <f>G70+J70</f>
        <v>582</v>
      </c>
      <c r="L70" s="49">
        <v>58</v>
      </c>
      <c r="M70" s="37"/>
      <c r="N70" s="37"/>
      <c r="O70" s="37"/>
      <c r="P70" s="37"/>
      <c r="Q70" s="37"/>
      <c r="R70" s="37"/>
      <c r="S70" s="37"/>
    </row>
    <row r="71" spans="1:19" x14ac:dyDescent="0.15">
      <c r="A71" s="39">
        <v>10</v>
      </c>
      <c r="B71" s="4" t="s">
        <v>124</v>
      </c>
      <c r="C71" s="7" t="s">
        <v>126</v>
      </c>
      <c r="D71" s="40">
        <v>68</v>
      </c>
      <c r="E71" s="5">
        <v>580</v>
      </c>
      <c r="F71" s="5"/>
      <c r="G71" s="4">
        <f>E71-F71</f>
        <v>580</v>
      </c>
      <c r="H71" s="6">
        <v>0</v>
      </c>
      <c r="I71" s="6"/>
      <c r="J71" s="4">
        <f>H71-I71</f>
        <v>0</v>
      </c>
      <c r="K71" s="4">
        <f>G71+J71</f>
        <v>580</v>
      </c>
      <c r="L71" s="49">
        <v>59</v>
      </c>
      <c r="M71" s="37"/>
      <c r="N71" s="37"/>
      <c r="O71" s="37"/>
      <c r="P71" s="37"/>
      <c r="Q71" s="37"/>
      <c r="R71" s="37"/>
      <c r="S71" s="37"/>
    </row>
    <row r="72" spans="1:19" x14ac:dyDescent="0.15">
      <c r="A72" s="39">
        <v>36</v>
      </c>
      <c r="B72" s="4" t="s">
        <v>173</v>
      </c>
      <c r="C72" s="7" t="s">
        <v>174</v>
      </c>
      <c r="D72" s="40">
        <v>69</v>
      </c>
      <c r="E72" s="5">
        <v>522</v>
      </c>
      <c r="F72" s="5"/>
      <c r="G72" s="4">
        <f>E72-F72</f>
        <v>522</v>
      </c>
      <c r="H72" s="6">
        <v>0</v>
      </c>
      <c r="I72" s="6"/>
      <c r="J72" s="4">
        <f>H72-I72</f>
        <v>0</v>
      </c>
      <c r="K72" s="4">
        <f>G72+J72</f>
        <v>522</v>
      </c>
      <c r="L72" s="49">
        <v>60</v>
      </c>
      <c r="M72" s="37"/>
      <c r="N72" s="37"/>
      <c r="O72" s="37"/>
      <c r="P72" s="37"/>
      <c r="Q72" s="37"/>
      <c r="R72" s="37"/>
      <c r="S72" s="37"/>
    </row>
    <row r="73" spans="1:19" x14ac:dyDescent="0.15">
      <c r="A73" s="39">
        <v>4</v>
      </c>
      <c r="B73" s="4" t="s">
        <v>71</v>
      </c>
      <c r="C73" s="7" t="s">
        <v>72</v>
      </c>
      <c r="D73" s="40">
        <v>67</v>
      </c>
      <c r="E73" s="5">
        <v>510</v>
      </c>
      <c r="F73" s="5"/>
      <c r="G73" s="4">
        <f>E73-F73</f>
        <v>510</v>
      </c>
      <c r="H73" s="6">
        <v>0</v>
      </c>
      <c r="I73" s="6"/>
      <c r="J73" s="4">
        <f>H73-I73</f>
        <v>0</v>
      </c>
      <c r="K73" s="4">
        <f>G73+J73</f>
        <v>510</v>
      </c>
      <c r="L73" s="49">
        <v>61</v>
      </c>
      <c r="M73" s="37"/>
      <c r="N73" s="37"/>
      <c r="O73" s="37"/>
      <c r="P73" s="37"/>
      <c r="Q73" s="37"/>
      <c r="R73" s="37"/>
      <c r="S73" s="37"/>
    </row>
    <row r="74" spans="1:19" x14ac:dyDescent="0.15">
      <c r="A74" s="39">
        <v>77</v>
      </c>
      <c r="B74" s="4" t="s">
        <v>153</v>
      </c>
      <c r="C74" s="7" t="s">
        <v>154</v>
      </c>
      <c r="D74" s="40">
        <v>12</v>
      </c>
      <c r="E74" s="5">
        <v>394</v>
      </c>
      <c r="F74" s="5"/>
      <c r="G74" s="4">
        <f>E74-F74</f>
        <v>394</v>
      </c>
      <c r="H74" s="6">
        <v>0</v>
      </c>
      <c r="I74" s="6"/>
      <c r="J74" s="4">
        <f>H74-I74</f>
        <v>0</v>
      </c>
      <c r="K74" s="4">
        <f>G74+J74</f>
        <v>394</v>
      </c>
      <c r="L74" s="49">
        <v>62</v>
      </c>
      <c r="M74" s="37"/>
      <c r="N74" s="37"/>
      <c r="O74" s="37"/>
      <c r="P74" s="37"/>
      <c r="Q74" s="37"/>
      <c r="R74" s="37"/>
      <c r="S74" s="37"/>
    </row>
    <row r="75" spans="1:19" x14ac:dyDescent="0.15">
      <c r="A75" s="39">
        <v>41</v>
      </c>
      <c r="B75" s="4" t="s">
        <v>45</v>
      </c>
      <c r="C75" s="7" t="s">
        <v>46</v>
      </c>
      <c r="D75" s="40">
        <v>72</v>
      </c>
      <c r="E75" s="5">
        <v>366</v>
      </c>
      <c r="F75" s="5"/>
      <c r="G75" s="4">
        <f>E75-F75</f>
        <v>366</v>
      </c>
      <c r="H75" s="6">
        <v>0</v>
      </c>
      <c r="I75" s="6"/>
      <c r="J75" s="4">
        <f>H75-I75</f>
        <v>0</v>
      </c>
      <c r="K75" s="4">
        <f>G75+J75</f>
        <v>366</v>
      </c>
      <c r="L75" s="49">
        <v>64</v>
      </c>
      <c r="M75" s="37"/>
      <c r="N75" s="37"/>
      <c r="O75" s="37"/>
      <c r="P75" s="37"/>
      <c r="Q75" s="37"/>
      <c r="R75" s="37"/>
      <c r="S75" s="37"/>
    </row>
    <row r="76" spans="1:19" x14ac:dyDescent="0.15">
      <c r="A76" s="39">
        <v>7</v>
      </c>
      <c r="B76" s="4" t="s">
        <v>155</v>
      </c>
      <c r="C76" s="7" t="s">
        <v>156</v>
      </c>
      <c r="D76" s="40">
        <v>45</v>
      </c>
      <c r="E76" s="5">
        <v>266</v>
      </c>
      <c r="F76" s="5"/>
      <c r="G76" s="4">
        <f>E76-F76</f>
        <v>266</v>
      </c>
      <c r="H76" s="6">
        <v>0</v>
      </c>
      <c r="I76" s="6"/>
      <c r="J76" s="4">
        <f>H76-I76</f>
        <v>0</v>
      </c>
      <c r="K76" s="4">
        <f>G76+J76</f>
        <v>266</v>
      </c>
      <c r="L76" s="49">
        <v>65</v>
      </c>
      <c r="M76" s="37"/>
      <c r="N76" s="37"/>
      <c r="O76" s="37"/>
      <c r="P76" s="37"/>
      <c r="Q76" s="37"/>
      <c r="R76" s="37"/>
      <c r="S76" s="37"/>
    </row>
    <row r="77" spans="1:19" x14ac:dyDescent="0.15">
      <c r="A77" s="39">
        <v>61</v>
      </c>
      <c r="B77" s="4" t="s">
        <v>24</v>
      </c>
      <c r="C77" s="7" t="s">
        <v>104</v>
      </c>
      <c r="D77" s="40">
        <v>16</v>
      </c>
      <c r="E77" s="5">
        <v>218</v>
      </c>
      <c r="F77" s="5"/>
      <c r="G77" s="4">
        <f>E77-F77</f>
        <v>218</v>
      </c>
      <c r="H77" s="6">
        <v>0</v>
      </c>
      <c r="I77" s="6"/>
      <c r="J77" s="4">
        <f>H77-I77</f>
        <v>0</v>
      </c>
      <c r="K77" s="4">
        <f>G77+J77</f>
        <v>218</v>
      </c>
      <c r="L77" s="49">
        <v>66</v>
      </c>
      <c r="M77" s="37"/>
      <c r="N77" s="37"/>
      <c r="O77" s="37"/>
      <c r="P77" s="37"/>
      <c r="Q77" s="37"/>
      <c r="R77" s="37"/>
      <c r="S77" s="37"/>
    </row>
    <row r="78" spans="1:19" x14ac:dyDescent="0.15">
      <c r="A78" s="39">
        <v>12</v>
      </c>
      <c r="B78" s="4" t="s">
        <v>157</v>
      </c>
      <c r="C78" s="7" t="s">
        <v>158</v>
      </c>
      <c r="D78" s="40">
        <v>30</v>
      </c>
      <c r="E78" s="5">
        <v>202</v>
      </c>
      <c r="F78" s="5"/>
      <c r="G78" s="4">
        <f>E78-F78</f>
        <v>202</v>
      </c>
      <c r="H78" s="6">
        <v>0</v>
      </c>
      <c r="I78" s="6"/>
      <c r="J78" s="4">
        <f>H78-I78</f>
        <v>0</v>
      </c>
      <c r="K78" s="4">
        <f>G78+J78</f>
        <v>202</v>
      </c>
      <c r="L78" s="49">
        <v>67</v>
      </c>
      <c r="M78" s="37"/>
      <c r="N78" s="37"/>
      <c r="O78" s="37"/>
      <c r="P78" s="37"/>
      <c r="Q78" s="37"/>
      <c r="R78" s="37"/>
      <c r="S78" s="37"/>
    </row>
    <row r="79" spans="1:19" x14ac:dyDescent="0.15">
      <c r="A79" s="39">
        <v>45</v>
      </c>
      <c r="B79" s="4" t="s">
        <v>35</v>
      </c>
      <c r="C79" s="7" t="s">
        <v>62</v>
      </c>
      <c r="D79" s="40">
        <v>66</v>
      </c>
      <c r="E79" s="5">
        <v>198</v>
      </c>
      <c r="F79" s="5"/>
      <c r="G79" s="4">
        <f>E79-F79</f>
        <v>198</v>
      </c>
      <c r="H79" s="6">
        <v>0</v>
      </c>
      <c r="I79" s="6"/>
      <c r="J79" s="4">
        <f>H79-I79</f>
        <v>0</v>
      </c>
      <c r="K79" s="4">
        <f>G79+J79</f>
        <v>198</v>
      </c>
      <c r="L79" s="50">
        <v>63</v>
      </c>
      <c r="M79" s="37"/>
      <c r="N79" s="37"/>
      <c r="O79" s="37"/>
      <c r="P79" s="37"/>
      <c r="Q79" s="37"/>
      <c r="R79" s="37"/>
      <c r="S79" s="37"/>
    </row>
    <row r="80" spans="1:19" x14ac:dyDescent="0.15">
      <c r="A80" s="39">
        <v>30</v>
      </c>
      <c r="B80" s="4" t="s">
        <v>83</v>
      </c>
      <c r="C80" s="7" t="s">
        <v>84</v>
      </c>
      <c r="D80" s="40">
        <v>20</v>
      </c>
      <c r="E80" s="5">
        <v>190</v>
      </c>
      <c r="F80" s="5"/>
      <c r="G80" s="4">
        <f>E80-F80</f>
        <v>190</v>
      </c>
      <c r="H80" s="6">
        <v>0</v>
      </c>
      <c r="I80" s="6"/>
      <c r="J80" s="4">
        <f>H80-I80</f>
        <v>0</v>
      </c>
      <c r="K80" s="4">
        <f>G80+J80</f>
        <v>190</v>
      </c>
      <c r="L80" s="49">
        <v>68</v>
      </c>
      <c r="M80" s="37"/>
      <c r="N80" s="37"/>
      <c r="O80" s="37"/>
      <c r="P80" s="37"/>
      <c r="Q80" s="37"/>
      <c r="R80" s="37"/>
      <c r="S80" s="37"/>
    </row>
    <row r="81" spans="1:19" x14ac:dyDescent="0.15">
      <c r="A81" s="39">
        <v>2</v>
      </c>
      <c r="B81" s="4" t="s">
        <v>127</v>
      </c>
      <c r="C81" s="7" t="s">
        <v>128</v>
      </c>
      <c r="D81" s="40">
        <v>13</v>
      </c>
      <c r="E81" s="5">
        <v>188</v>
      </c>
      <c r="F81" s="5"/>
      <c r="G81" s="4">
        <f>E81-F81</f>
        <v>188</v>
      </c>
      <c r="H81" s="6">
        <v>0</v>
      </c>
      <c r="I81" s="6"/>
      <c r="J81" s="4">
        <f>H81-I81</f>
        <v>0</v>
      </c>
      <c r="K81" s="4">
        <f>G81+J81</f>
        <v>188</v>
      </c>
      <c r="L81" s="49">
        <v>69</v>
      </c>
      <c r="M81" s="37"/>
      <c r="N81" s="37"/>
      <c r="O81" s="37"/>
      <c r="P81" s="37"/>
      <c r="Q81" s="37"/>
      <c r="R81" s="37"/>
      <c r="S81" s="52"/>
    </row>
    <row r="82" spans="1:19" x14ac:dyDescent="0.15">
      <c r="A82" s="39">
        <v>28</v>
      </c>
      <c r="B82" s="4" t="s">
        <v>167</v>
      </c>
      <c r="C82" s="7" t="s">
        <v>168</v>
      </c>
      <c r="D82" s="40">
        <v>9</v>
      </c>
      <c r="E82" s="5">
        <v>0</v>
      </c>
      <c r="F82" s="5"/>
      <c r="G82" s="4">
        <f>E82-F82</f>
        <v>0</v>
      </c>
      <c r="H82" s="6">
        <v>0</v>
      </c>
      <c r="I82" s="6"/>
      <c r="J82" s="4">
        <f>H82-I82</f>
        <v>0</v>
      </c>
      <c r="K82" s="4">
        <f>G82+J82</f>
        <v>0</v>
      </c>
      <c r="L82" s="49">
        <v>70</v>
      </c>
      <c r="M82" s="37"/>
      <c r="N82" s="37"/>
      <c r="O82" s="37"/>
      <c r="P82" s="37"/>
      <c r="Q82" s="37"/>
      <c r="R82" s="37"/>
      <c r="S82" s="37"/>
    </row>
    <row r="83" spans="1:19" x14ac:dyDescent="0.15">
      <c r="A83" s="39">
        <v>37</v>
      </c>
      <c r="B83" s="4" t="s">
        <v>131</v>
      </c>
      <c r="C83" s="7" t="s">
        <v>132</v>
      </c>
      <c r="D83" s="40">
        <v>18</v>
      </c>
      <c r="E83" s="5">
        <v>0</v>
      </c>
      <c r="F83" s="5"/>
      <c r="G83" s="4">
        <f>E83-F83</f>
        <v>0</v>
      </c>
      <c r="H83" s="6">
        <v>0</v>
      </c>
      <c r="I83" s="6"/>
      <c r="J83" s="4">
        <f>H83-I83</f>
        <v>0</v>
      </c>
      <c r="K83" s="4">
        <f>G83+J83</f>
        <v>0</v>
      </c>
      <c r="L83" s="49">
        <v>70</v>
      </c>
      <c r="M83" s="37"/>
      <c r="N83" s="37"/>
      <c r="O83" s="37"/>
      <c r="P83" s="37"/>
      <c r="Q83" s="37"/>
      <c r="R83" s="37"/>
      <c r="S83" s="37"/>
    </row>
    <row r="84" spans="1:19" x14ac:dyDescent="0.15">
      <c r="A84" s="39">
        <v>35</v>
      </c>
      <c r="B84" s="4" t="s">
        <v>122</v>
      </c>
      <c r="C84" s="7" t="s">
        <v>123</v>
      </c>
      <c r="D84" s="40">
        <v>23</v>
      </c>
      <c r="E84" s="5">
        <v>0</v>
      </c>
      <c r="F84" s="5"/>
      <c r="G84" s="4">
        <f>E84-F84</f>
        <v>0</v>
      </c>
      <c r="H84" s="6">
        <v>0</v>
      </c>
      <c r="I84" s="6"/>
      <c r="J84" s="4">
        <f>H84-I84</f>
        <v>0</v>
      </c>
      <c r="K84" s="4">
        <f>G84+J84</f>
        <v>0</v>
      </c>
      <c r="L84" s="49">
        <v>70</v>
      </c>
      <c r="M84" s="37"/>
      <c r="N84" s="37"/>
      <c r="O84" s="37"/>
      <c r="P84" s="37"/>
      <c r="Q84" s="37"/>
      <c r="R84" s="37"/>
      <c r="S84" s="37"/>
    </row>
    <row r="85" spans="1:19" x14ac:dyDescent="0.15">
      <c r="A85" s="39">
        <v>9</v>
      </c>
      <c r="B85" s="4" t="s">
        <v>90</v>
      </c>
      <c r="C85" s="7" t="s">
        <v>91</v>
      </c>
      <c r="D85" s="40">
        <v>47</v>
      </c>
      <c r="E85" s="5">
        <v>0</v>
      </c>
      <c r="F85" s="5"/>
      <c r="G85" s="4">
        <f>E85-F85</f>
        <v>0</v>
      </c>
      <c r="H85" s="6">
        <v>0</v>
      </c>
      <c r="I85" s="6"/>
      <c r="J85" s="4">
        <f>H85-I85</f>
        <v>0</v>
      </c>
      <c r="K85" s="4">
        <f>G85+J85</f>
        <v>0</v>
      </c>
      <c r="L85" s="49">
        <v>70</v>
      </c>
      <c r="M85" s="37"/>
      <c r="N85" s="37"/>
      <c r="O85" s="37"/>
      <c r="P85" s="37"/>
      <c r="Q85" s="37"/>
      <c r="R85" s="37"/>
      <c r="S85" s="37"/>
    </row>
    <row r="86" spans="1:19" x14ac:dyDescent="0.15">
      <c r="A86" s="39">
        <v>54</v>
      </c>
      <c r="B86" s="4" t="s">
        <v>20</v>
      </c>
      <c r="C86" s="7" t="s">
        <v>117</v>
      </c>
      <c r="D86" s="40">
        <v>53</v>
      </c>
      <c r="E86" s="5">
        <v>0</v>
      </c>
      <c r="F86" s="5"/>
      <c r="G86" s="4">
        <f>E86-F86</f>
        <v>0</v>
      </c>
      <c r="H86" s="6">
        <v>0</v>
      </c>
      <c r="I86" s="6"/>
      <c r="J86" s="4">
        <f>H86-I86</f>
        <v>0</v>
      </c>
      <c r="K86" s="4">
        <f>G86+J86</f>
        <v>0</v>
      </c>
      <c r="L86" s="49">
        <v>70</v>
      </c>
      <c r="M86" s="37"/>
      <c r="N86" s="37"/>
      <c r="O86" s="37"/>
      <c r="P86" s="37"/>
      <c r="Q86" s="37"/>
      <c r="R86" s="37"/>
      <c r="S86" s="37"/>
    </row>
    <row r="87" spans="1:19" x14ac:dyDescent="0.15">
      <c r="A87" s="39">
        <v>32</v>
      </c>
      <c r="B87" s="4" t="s">
        <v>48</v>
      </c>
      <c r="C87" s="7" t="s">
        <v>49</v>
      </c>
      <c r="D87" s="40">
        <v>64</v>
      </c>
      <c r="E87" s="5">
        <v>0</v>
      </c>
      <c r="F87" s="5"/>
      <c r="G87" s="4">
        <f>E87-F87</f>
        <v>0</v>
      </c>
      <c r="H87" s="6">
        <v>0</v>
      </c>
      <c r="I87" s="6"/>
      <c r="J87" s="4">
        <f>H87-I87</f>
        <v>0</v>
      </c>
      <c r="K87" s="4">
        <f>G87+J87</f>
        <v>0</v>
      </c>
      <c r="L87" s="49">
        <v>70</v>
      </c>
      <c r="M87" s="37"/>
      <c r="N87" s="37"/>
      <c r="O87" s="37"/>
      <c r="P87" s="37"/>
      <c r="Q87" s="37"/>
      <c r="R87" s="37"/>
      <c r="S87" s="37"/>
    </row>
    <row r="88" spans="1:19" x14ac:dyDescent="0.15">
      <c r="A88" s="39">
        <v>69</v>
      </c>
      <c r="B88" s="4" t="s">
        <v>63</v>
      </c>
      <c r="C88" s="7" t="s">
        <v>64</v>
      </c>
      <c r="D88" s="40">
        <v>78</v>
      </c>
      <c r="E88" s="5">
        <v>0</v>
      </c>
      <c r="F88" s="5"/>
      <c r="G88" s="4">
        <f>E88-F88</f>
        <v>0</v>
      </c>
      <c r="H88" s="6">
        <v>0</v>
      </c>
      <c r="I88" s="6"/>
      <c r="J88" s="4">
        <f>H88-I88</f>
        <v>0</v>
      </c>
      <c r="K88" s="4">
        <f>G88+J88</f>
        <v>0</v>
      </c>
      <c r="L88" s="49">
        <v>70</v>
      </c>
      <c r="M88" s="37"/>
      <c r="N88" s="37"/>
      <c r="O88" s="37"/>
      <c r="P88" s="37"/>
      <c r="Q88" s="37"/>
      <c r="R88" s="37"/>
      <c r="S88" s="37"/>
    </row>
  </sheetData>
  <autoFilter ref="B9:S88" xr:uid="{0B489959-DFDF-4674-A71E-76F889C89FFA}">
    <sortState xmlns:xlrd2="http://schemas.microsoft.com/office/spreadsheetml/2017/richdata2" ref="B10:S88">
      <sortCondition descending="1" ref="K9:K88"/>
    </sortState>
  </autoFilter>
  <mergeCells count="4">
    <mergeCell ref="C5:K5"/>
    <mergeCell ref="E6:G6"/>
    <mergeCell ref="H6:J6"/>
    <mergeCell ref="K6:L6"/>
  </mergeCells>
  <phoneticPr fontId="13" type="noConversion"/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 Barier</dc:creator>
  <cp:lastModifiedBy>Броник Касьянов</cp:lastModifiedBy>
  <cp:lastPrinted>2025-08-09T10:20:17Z</cp:lastPrinted>
  <dcterms:created xsi:type="dcterms:W3CDTF">2015-06-05T18:19:34Z</dcterms:created>
  <dcterms:modified xsi:type="dcterms:W3CDTF">2025-08-10T14:33:43Z</dcterms:modified>
</cp:coreProperties>
</file>