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Результаты соревнований" sheetId="1" r:id="rId1"/>
  </sheets>
  <definedNames/>
  <calcPr fullCalcOnLoad="1"/>
</workbook>
</file>

<file path=xl/sharedStrings.xml><?xml version="1.0" encoding="utf-8"?>
<sst xmlns="http://schemas.openxmlformats.org/spreadsheetml/2006/main" count="214" uniqueCount="111">
  <si>
    <t>Команда</t>
  </si>
  <si>
    <t>ФИО</t>
  </si>
  <si>
    <t>ТУР 1</t>
  </si>
  <si>
    <t>ТУР 2</t>
  </si>
  <si>
    <t>Сумма</t>
  </si>
  <si>
    <t>баллов</t>
  </si>
  <si>
    <t>личн.</t>
  </si>
  <si>
    <t>мест</t>
  </si>
  <si>
    <t>Место</t>
  </si>
  <si>
    <t>личн</t>
  </si>
  <si>
    <t>команды</t>
  </si>
  <si>
    <t>Зона</t>
  </si>
  <si>
    <t>Балл</t>
  </si>
  <si>
    <t>М.ком.</t>
  </si>
  <si>
    <t>М.личн.</t>
  </si>
  <si>
    <t>Б.ком.</t>
  </si>
  <si>
    <t>Олимпийские резервы</t>
  </si>
  <si>
    <t>Логутенко Г.</t>
  </si>
  <si>
    <t>Б</t>
  </si>
  <si>
    <t>Логутенко А.</t>
  </si>
  <si>
    <t>В</t>
  </si>
  <si>
    <t xml:space="preserve">Казак </t>
  </si>
  <si>
    <t>А</t>
  </si>
  <si>
    <t>Кузбасс</t>
  </si>
  <si>
    <t xml:space="preserve">Пшеничный </t>
  </si>
  <si>
    <t>Шестаков</t>
  </si>
  <si>
    <t>Шарафиев</t>
  </si>
  <si>
    <t>Романенко</t>
  </si>
  <si>
    <t>Сахно</t>
  </si>
  <si>
    <t>Чунин</t>
  </si>
  <si>
    <t>Новокузнецк 2</t>
  </si>
  <si>
    <t>Асеев В.</t>
  </si>
  <si>
    <t>Куликов В.</t>
  </si>
  <si>
    <t xml:space="preserve">Шипилов </t>
  </si>
  <si>
    <t>ФРС КК</t>
  </si>
  <si>
    <t>Зуев</t>
  </si>
  <si>
    <t>Почекутов</t>
  </si>
  <si>
    <t>Ершов</t>
  </si>
  <si>
    <t>ФишингСиб</t>
  </si>
  <si>
    <t>Дюпин</t>
  </si>
  <si>
    <t>Макейкин</t>
  </si>
  <si>
    <t>Гауцель</t>
  </si>
  <si>
    <t>Соловьев</t>
  </si>
  <si>
    <t>Лосев</t>
  </si>
  <si>
    <t>Луценко</t>
  </si>
  <si>
    <t>ФРСК 2</t>
  </si>
  <si>
    <t>Беккер</t>
  </si>
  <si>
    <t>Забегаев</t>
  </si>
  <si>
    <t>Федосов</t>
  </si>
  <si>
    <t>Междуреченск</t>
  </si>
  <si>
    <t>Чикишев</t>
  </si>
  <si>
    <t>Пороль</t>
  </si>
  <si>
    <t>Желнин</t>
  </si>
  <si>
    <t>Тайга</t>
  </si>
  <si>
    <t>Власов</t>
  </si>
  <si>
    <t>Куликов С.</t>
  </si>
  <si>
    <t>Кравцов</t>
  </si>
  <si>
    <t>Рыболовные войска</t>
  </si>
  <si>
    <t>Гусельников</t>
  </si>
  <si>
    <t>Гаврилов</t>
  </si>
  <si>
    <t>Фролов</t>
  </si>
  <si>
    <t>ФРСК Кемерово</t>
  </si>
  <si>
    <t>Долгов</t>
  </si>
  <si>
    <t>Шишигин</t>
  </si>
  <si>
    <t>Лопаткин</t>
  </si>
  <si>
    <t>Гордость Сугояка</t>
  </si>
  <si>
    <t>Лупандин</t>
  </si>
  <si>
    <t>Крючков</t>
  </si>
  <si>
    <t>Подтяжкин</t>
  </si>
  <si>
    <t>ФРСК Новокузнецк</t>
  </si>
  <si>
    <t>Асеев М</t>
  </si>
  <si>
    <t>Сербин</t>
  </si>
  <si>
    <t>Беляев</t>
  </si>
  <si>
    <t>1 520</t>
  </si>
  <si>
    <t>1 153</t>
  </si>
  <si>
    <t>1 011</t>
  </si>
  <si>
    <t>1 039</t>
  </si>
  <si>
    <t>1 284</t>
  </si>
  <si>
    <t>1 054</t>
  </si>
  <si>
    <t>1 032</t>
  </si>
  <si>
    <t>2 305</t>
  </si>
  <si>
    <t>1 270</t>
  </si>
  <si>
    <t>1 461</t>
  </si>
  <si>
    <t>1 545</t>
  </si>
  <si>
    <t>1 207</t>
  </si>
  <si>
    <t>2 085</t>
  </si>
  <si>
    <t>1 330</t>
  </si>
  <si>
    <t>1 787</t>
  </si>
  <si>
    <t xml:space="preserve">Главный судья соревнований    </t>
  </si>
  <si>
    <t xml:space="preserve">Главный секретарь соревнований    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</si>
  <si>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</si>
  <si>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</si>
  <si>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</si>
  <si>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</si>
  <si>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</si>
  <si>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</si>
  <si>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</si>
  <si>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</si>
  <si>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</si>
  <si>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</si>
  <si>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</si>
  <si>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</si>
  <si>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</si>
  <si>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</si>
  <si>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</si>
  <si>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Столбец16</t>
  </si>
  <si>
    <t>Столбец17</t>
  </si>
  <si>
    <t>Столбец18</t>
  </si>
  <si>
    <t>а</t>
  </si>
  <si>
    <t>в</t>
  </si>
  <si>
    <t>Куликов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</si>
</sst>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n"/>
      <top/>
      <bottom style="thick"/>
    </border>
    <border>
      <left/>
      <right style="thin"/>
      <top/>
      <bottom/>
    </border>
    <border>
      <left/>
      <right style="thin"/>
      <top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>
        <color indexed="63"/>
      </left>
      <right style="thin"/>
      <top style="thick"/>
      <bottom/>
    </border>
    <border>
      <left/>
      <right>
        <color indexed="63"/>
      </right>
      <top style="thick"/>
      <bottom/>
    </border>
    <border>
      <left/>
      <right>
        <color indexed="63"/>
      </right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5:R47" totalsRowShown="0">
  <autoFilter ref="A5:R47"/>
  <tableColumns count="1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  <tableColumn id="13" name="Столбец13"/>
    <tableColumn id="14" name="Столбец14"/>
    <tableColumn id="15" name="Столбец15"/>
    <tableColumn id="16" name="Столбец16"/>
    <tableColumn id="17" name="Столбец17"/>
    <tableColumn id="18" name="Столбец18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="90" zoomScaleNormal="90" zoomScalePageLayoutView="0" workbookViewId="0" topLeftCell="A27">
      <selection activeCell="A69" sqref="A69"/>
    </sheetView>
  </sheetViews>
  <sheetFormatPr defaultColWidth="9.140625" defaultRowHeight="15"/>
  <cols>
    <col min="1" max="1" width="22.421875" style="0" bestFit="1" customWidth="1"/>
    <col min="2" max="2" width="12.7109375" style="0" bestFit="1" customWidth="1"/>
    <col min="3" max="9" width="11.57421875" style="0" customWidth="1"/>
    <col min="10" max="18" width="12.7109375" style="0" customWidth="1"/>
  </cols>
  <sheetData>
    <row r="1" spans="1:18" ht="15.75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5.75" thickTop="1">
      <c r="A2" s="26" t="s">
        <v>0</v>
      </c>
      <c r="B2" s="29" t="s">
        <v>1</v>
      </c>
      <c r="C2" s="23" t="s">
        <v>2</v>
      </c>
      <c r="D2" s="24"/>
      <c r="E2" s="24"/>
      <c r="F2" s="24"/>
      <c r="G2" s="25"/>
      <c r="H2" s="24" t="s">
        <v>3</v>
      </c>
      <c r="I2" s="24"/>
      <c r="J2" s="24"/>
      <c r="K2" s="24"/>
      <c r="L2" s="25"/>
      <c r="M2" s="6" t="s">
        <v>4</v>
      </c>
      <c r="N2" s="6" t="s">
        <v>4</v>
      </c>
      <c r="O2" s="6" t="s">
        <v>8</v>
      </c>
      <c r="P2" s="6" t="s">
        <v>4</v>
      </c>
      <c r="Q2" s="6" t="s">
        <v>4</v>
      </c>
      <c r="R2" s="3" t="s">
        <v>8</v>
      </c>
    </row>
    <row r="3" spans="1:18" ht="15">
      <c r="A3" s="27"/>
      <c r="B3" s="19"/>
      <c r="C3" s="19" t="s">
        <v>11</v>
      </c>
      <c r="D3" s="19" t="s">
        <v>12</v>
      </c>
      <c r="E3" s="19" t="s">
        <v>13</v>
      </c>
      <c r="F3" s="19" t="s">
        <v>14</v>
      </c>
      <c r="G3" s="21" t="s">
        <v>15</v>
      </c>
      <c r="H3" s="19" t="s">
        <v>11</v>
      </c>
      <c r="I3" s="19" t="s">
        <v>12</v>
      </c>
      <c r="J3" s="19" t="s">
        <v>13</v>
      </c>
      <c r="K3" s="19" t="s">
        <v>14</v>
      </c>
      <c r="L3" s="21" t="s">
        <v>15</v>
      </c>
      <c r="M3" s="7" t="s">
        <v>5</v>
      </c>
      <c r="N3" s="7" t="s">
        <v>7</v>
      </c>
      <c r="O3" s="7" t="s">
        <v>9</v>
      </c>
      <c r="P3" s="7" t="s">
        <v>5</v>
      </c>
      <c r="Q3" s="7" t="s">
        <v>7</v>
      </c>
      <c r="R3" s="4" t="s">
        <v>10</v>
      </c>
    </row>
    <row r="4" spans="1:18" ht="15.75" thickBot="1">
      <c r="A4" s="28"/>
      <c r="B4" s="20"/>
      <c r="C4" s="20"/>
      <c r="D4" s="20"/>
      <c r="E4" s="20"/>
      <c r="F4" s="20"/>
      <c r="G4" s="22"/>
      <c r="H4" s="20"/>
      <c r="I4" s="20"/>
      <c r="J4" s="20"/>
      <c r="K4" s="20"/>
      <c r="L4" s="22"/>
      <c r="M4" s="8" t="s">
        <v>6</v>
      </c>
      <c r="N4" s="8" t="s">
        <v>6</v>
      </c>
      <c r="O4" s="8"/>
      <c r="P4" s="8" t="s">
        <v>10</v>
      </c>
      <c r="Q4" s="8" t="s">
        <v>10</v>
      </c>
      <c r="R4" s="5"/>
    </row>
    <row r="5" spans="1:18" ht="16.5" thickBot="1" thickTop="1">
      <c r="A5" s="31" t="s">
        <v>90</v>
      </c>
      <c r="B5" s="10" t="s">
        <v>91</v>
      </c>
      <c r="C5" s="17" t="s">
        <v>92</v>
      </c>
      <c r="D5" s="13" t="s">
        <v>93</v>
      </c>
      <c r="E5" s="17" t="s">
        <v>94</v>
      </c>
      <c r="F5" s="17" t="s">
        <v>95</v>
      </c>
      <c r="G5" s="13" t="s">
        <v>96</v>
      </c>
      <c r="H5" s="17" t="s">
        <v>97</v>
      </c>
      <c r="I5" s="13" t="s">
        <v>98</v>
      </c>
      <c r="J5" s="17" t="s">
        <v>99</v>
      </c>
      <c r="K5" s="17" t="s">
        <v>100</v>
      </c>
      <c r="L5" s="13" t="s">
        <v>101</v>
      </c>
      <c r="M5" s="13" t="s">
        <v>102</v>
      </c>
      <c r="N5" s="17" t="s">
        <v>103</v>
      </c>
      <c r="O5" s="17" t="s">
        <v>104</v>
      </c>
      <c r="P5" s="13" t="s">
        <v>105</v>
      </c>
      <c r="Q5" s="17" t="s">
        <v>106</v>
      </c>
      <c r="R5" s="35" t="s">
        <v>107</v>
      </c>
    </row>
    <row r="6" spans="1:18" ht="15.75" thickTop="1">
      <c r="A6" s="30" t="s">
        <v>16</v>
      </c>
      <c r="B6" s="9" t="s">
        <v>17</v>
      </c>
      <c r="C6" s="16" t="s">
        <v>18</v>
      </c>
      <c r="D6" s="12">
        <v>77</v>
      </c>
      <c r="E6" s="16">
        <v>13</v>
      </c>
      <c r="F6" s="16">
        <v>13</v>
      </c>
      <c r="G6" s="12">
        <v>279</v>
      </c>
      <c r="H6" s="16" t="s">
        <v>22</v>
      </c>
      <c r="I6" s="12">
        <v>43</v>
      </c>
      <c r="J6" s="16">
        <v>11</v>
      </c>
      <c r="K6" s="16">
        <v>11</v>
      </c>
      <c r="L6" s="12">
        <v>173</v>
      </c>
      <c r="M6" s="12">
        <v>120</v>
      </c>
      <c r="N6" s="16">
        <v>24</v>
      </c>
      <c r="O6" s="16">
        <v>34</v>
      </c>
      <c r="P6" s="12">
        <v>452</v>
      </c>
      <c r="Q6" s="16">
        <v>59</v>
      </c>
      <c r="R6" s="34">
        <v>11</v>
      </c>
    </row>
    <row r="7" spans="1:18" ht="15" hidden="1">
      <c r="A7" s="31"/>
      <c r="B7" s="10" t="s">
        <v>19</v>
      </c>
      <c r="C7" s="7" t="s">
        <v>20</v>
      </c>
      <c r="D7" s="13">
        <v>136</v>
      </c>
      <c r="E7" s="7">
        <v>9</v>
      </c>
      <c r="F7" s="7">
        <v>9</v>
      </c>
      <c r="G7" s="13"/>
      <c r="H7" s="7" t="s">
        <v>18</v>
      </c>
      <c r="I7" s="13">
        <v>33</v>
      </c>
      <c r="J7" s="7">
        <v>12</v>
      </c>
      <c r="K7" s="7">
        <v>12</v>
      </c>
      <c r="L7" s="13"/>
      <c r="M7" s="13">
        <v>169</v>
      </c>
      <c r="N7" s="7">
        <v>21</v>
      </c>
      <c r="O7" s="7">
        <v>33</v>
      </c>
      <c r="P7" s="13"/>
      <c r="Q7" s="7"/>
      <c r="R7" s="35"/>
    </row>
    <row r="8" spans="1:18" ht="15.75" thickBot="1">
      <c r="A8" s="32"/>
      <c r="B8" s="11" t="s">
        <v>21</v>
      </c>
      <c r="C8" s="8" t="s">
        <v>22</v>
      </c>
      <c r="D8" s="14">
        <v>66</v>
      </c>
      <c r="E8" s="8">
        <v>6</v>
      </c>
      <c r="F8" s="8">
        <v>6</v>
      </c>
      <c r="G8" s="14"/>
      <c r="H8" s="8" t="s">
        <v>20</v>
      </c>
      <c r="I8" s="14">
        <v>97</v>
      </c>
      <c r="J8" s="8">
        <v>8</v>
      </c>
      <c r="K8" s="8">
        <v>8</v>
      </c>
      <c r="L8" s="14"/>
      <c r="M8" s="14">
        <v>163</v>
      </c>
      <c r="N8" s="8">
        <v>14</v>
      </c>
      <c r="O8" s="8">
        <v>23</v>
      </c>
      <c r="P8" s="14"/>
      <c r="Q8" s="8"/>
      <c r="R8" s="36"/>
    </row>
    <row r="9" spans="1:18" ht="15.75" hidden="1" thickTop="1">
      <c r="A9" s="31" t="s">
        <v>23</v>
      </c>
      <c r="B9" s="10" t="s">
        <v>24</v>
      </c>
      <c r="C9" s="7" t="s">
        <v>20</v>
      </c>
      <c r="D9" s="13">
        <v>137</v>
      </c>
      <c r="E9" s="7">
        <v>8</v>
      </c>
      <c r="F9" s="7">
        <v>8</v>
      </c>
      <c r="G9" s="13">
        <v>690</v>
      </c>
      <c r="H9" s="7" t="s">
        <v>18</v>
      </c>
      <c r="I9" s="13">
        <v>114</v>
      </c>
      <c r="J9" s="7">
        <v>11</v>
      </c>
      <c r="K9" s="7">
        <v>11</v>
      </c>
      <c r="L9" s="13">
        <v>342</v>
      </c>
      <c r="M9" s="13">
        <v>251</v>
      </c>
      <c r="N9" s="7">
        <v>19</v>
      </c>
      <c r="O9" s="7">
        <v>31</v>
      </c>
      <c r="P9" s="13" t="s">
        <v>79</v>
      </c>
      <c r="Q9" s="7">
        <v>44</v>
      </c>
      <c r="R9" s="35">
        <v>7</v>
      </c>
    </row>
    <row r="10" spans="1:18" ht="15.75" thickTop="1">
      <c r="A10" s="31"/>
      <c r="B10" s="10" t="s">
        <v>25</v>
      </c>
      <c r="C10" s="7" t="s">
        <v>22</v>
      </c>
      <c r="D10" s="13">
        <v>287</v>
      </c>
      <c r="E10" s="7">
        <v>2</v>
      </c>
      <c r="F10" s="7">
        <v>2</v>
      </c>
      <c r="G10" s="13"/>
      <c r="H10" s="7" t="s">
        <v>22</v>
      </c>
      <c r="I10" s="13">
        <v>113</v>
      </c>
      <c r="J10" s="7">
        <v>10</v>
      </c>
      <c r="K10" s="7">
        <v>10</v>
      </c>
      <c r="L10" s="13"/>
      <c r="M10" s="13">
        <v>400</v>
      </c>
      <c r="N10" s="7">
        <v>12</v>
      </c>
      <c r="O10" s="7">
        <v>18</v>
      </c>
      <c r="P10" s="13"/>
      <c r="Q10" s="7"/>
      <c r="R10" s="35"/>
    </row>
    <row r="11" spans="1:18" ht="15">
      <c r="A11" s="31"/>
      <c r="B11" s="10" t="s">
        <v>26</v>
      </c>
      <c r="C11" s="7" t="s">
        <v>18</v>
      </c>
      <c r="D11" s="13">
        <v>266</v>
      </c>
      <c r="E11" s="7">
        <v>7</v>
      </c>
      <c r="F11" s="7">
        <v>7</v>
      </c>
      <c r="G11" s="13"/>
      <c r="H11" s="7" t="s">
        <v>20</v>
      </c>
      <c r="I11" s="13">
        <v>115</v>
      </c>
      <c r="J11" s="7">
        <v>6</v>
      </c>
      <c r="K11" s="7">
        <v>6</v>
      </c>
      <c r="L11" s="13"/>
      <c r="M11" s="13">
        <v>381</v>
      </c>
      <c r="N11" s="7">
        <v>13</v>
      </c>
      <c r="O11" s="7">
        <v>19</v>
      </c>
      <c r="P11" s="13"/>
      <c r="Q11" s="7"/>
      <c r="R11" s="35"/>
    </row>
    <row r="12" spans="1:18" ht="15">
      <c r="A12" s="33">
        <v>3</v>
      </c>
      <c r="B12" s="10" t="s">
        <v>27</v>
      </c>
      <c r="C12" s="7" t="s">
        <v>18</v>
      </c>
      <c r="D12" s="13">
        <v>86</v>
      </c>
      <c r="E12" s="7">
        <v>12</v>
      </c>
      <c r="F12" s="7">
        <v>12</v>
      </c>
      <c r="G12" s="13">
        <v>127</v>
      </c>
      <c r="H12" s="7" t="s">
        <v>20</v>
      </c>
      <c r="I12" s="13">
        <v>0</v>
      </c>
      <c r="J12" s="7">
        <v>14</v>
      </c>
      <c r="K12" s="7">
        <v>14</v>
      </c>
      <c r="L12" s="13">
        <v>441</v>
      </c>
      <c r="M12" s="13">
        <v>86</v>
      </c>
      <c r="N12" s="7">
        <v>26</v>
      </c>
      <c r="O12" s="7">
        <v>37</v>
      </c>
      <c r="P12" s="13">
        <v>568</v>
      </c>
      <c r="Q12" s="7">
        <v>63</v>
      </c>
      <c r="R12" s="35">
        <v>12</v>
      </c>
    </row>
    <row r="13" spans="1:18" ht="15">
      <c r="A13" s="31"/>
      <c r="B13" s="10" t="s">
        <v>28</v>
      </c>
      <c r="C13" s="7" t="s">
        <v>20</v>
      </c>
      <c r="D13" s="13">
        <v>0</v>
      </c>
      <c r="E13" s="7">
        <v>14</v>
      </c>
      <c r="F13" s="7">
        <v>14</v>
      </c>
      <c r="G13" s="13"/>
      <c r="H13" s="7" t="s">
        <v>22</v>
      </c>
      <c r="I13" s="13">
        <v>246</v>
      </c>
      <c r="J13" s="7">
        <v>5</v>
      </c>
      <c r="K13" s="7">
        <v>5</v>
      </c>
      <c r="L13" s="13"/>
      <c r="M13" s="13">
        <v>246</v>
      </c>
      <c r="N13" s="7">
        <v>19</v>
      </c>
      <c r="O13" s="7">
        <v>32</v>
      </c>
      <c r="P13" s="13"/>
      <c r="Q13" s="7"/>
      <c r="R13" s="35"/>
    </row>
    <row r="14" spans="1:18" ht="15.75" hidden="1" thickBot="1">
      <c r="A14" s="32"/>
      <c r="B14" s="11" t="s">
        <v>29</v>
      </c>
      <c r="C14" s="8" t="s">
        <v>22</v>
      </c>
      <c r="D14" s="14">
        <v>41</v>
      </c>
      <c r="E14" s="8">
        <v>11</v>
      </c>
      <c r="F14" s="8">
        <v>11</v>
      </c>
      <c r="G14" s="14"/>
      <c r="H14" s="8" t="s">
        <v>18</v>
      </c>
      <c r="I14" s="14">
        <v>195</v>
      </c>
      <c r="J14" s="8">
        <v>7</v>
      </c>
      <c r="K14" s="8">
        <v>7</v>
      </c>
      <c r="L14" s="14"/>
      <c r="M14" s="14">
        <v>236</v>
      </c>
      <c r="N14" s="8">
        <v>18</v>
      </c>
      <c r="O14" s="8">
        <v>27</v>
      </c>
      <c r="P14" s="14"/>
      <c r="Q14" s="8"/>
      <c r="R14" s="36"/>
    </row>
    <row r="15" spans="1:18" ht="15" hidden="1">
      <c r="A15" s="31" t="s">
        <v>30</v>
      </c>
      <c r="B15" s="10" t="s">
        <v>31</v>
      </c>
      <c r="C15" s="7" t="s">
        <v>20</v>
      </c>
      <c r="D15" s="13">
        <v>38</v>
      </c>
      <c r="E15" s="7">
        <v>13</v>
      </c>
      <c r="F15" s="7">
        <v>13</v>
      </c>
      <c r="G15" s="13">
        <v>250</v>
      </c>
      <c r="H15" s="7" t="s">
        <v>18</v>
      </c>
      <c r="I15" s="13">
        <v>6</v>
      </c>
      <c r="J15" s="7">
        <v>13</v>
      </c>
      <c r="K15" s="7">
        <v>13</v>
      </c>
      <c r="L15" s="13">
        <v>134</v>
      </c>
      <c r="M15" s="13">
        <v>44</v>
      </c>
      <c r="N15" s="7">
        <v>26</v>
      </c>
      <c r="O15" s="7">
        <v>39</v>
      </c>
      <c r="P15" s="13">
        <v>384</v>
      </c>
      <c r="Q15" s="7">
        <v>69.5</v>
      </c>
      <c r="R15" s="35">
        <v>14</v>
      </c>
    </row>
    <row r="16" spans="1:18" ht="15">
      <c r="A16" s="31"/>
      <c r="B16" s="10" t="s">
        <v>32</v>
      </c>
      <c r="C16" s="7" t="s">
        <v>18</v>
      </c>
      <c r="D16" s="13">
        <v>212</v>
      </c>
      <c r="E16" s="7">
        <v>8</v>
      </c>
      <c r="F16" s="7">
        <v>8</v>
      </c>
      <c r="G16" s="13"/>
      <c r="H16" s="7" t="s">
        <v>20</v>
      </c>
      <c r="I16" s="13">
        <v>92</v>
      </c>
      <c r="J16" s="7">
        <v>9</v>
      </c>
      <c r="K16" s="7">
        <v>9</v>
      </c>
      <c r="L16" s="13"/>
      <c r="M16" s="13">
        <v>304</v>
      </c>
      <c r="N16" s="7">
        <v>17</v>
      </c>
      <c r="O16" s="7">
        <v>26</v>
      </c>
      <c r="P16" s="13"/>
      <c r="Q16" s="7"/>
      <c r="R16" s="35"/>
    </row>
    <row r="17" spans="1:18" ht="15.75" thickBot="1">
      <c r="A17" s="32"/>
      <c r="B17" s="11" t="s">
        <v>33</v>
      </c>
      <c r="C17" s="8" t="s">
        <v>22</v>
      </c>
      <c r="D17" s="14">
        <v>0</v>
      </c>
      <c r="E17" s="8">
        <v>13.5</v>
      </c>
      <c r="F17" s="8">
        <v>13.5</v>
      </c>
      <c r="G17" s="14"/>
      <c r="H17" s="8" t="s">
        <v>22</v>
      </c>
      <c r="I17" s="14">
        <v>36</v>
      </c>
      <c r="J17" s="8">
        <v>13</v>
      </c>
      <c r="K17" s="8">
        <v>13</v>
      </c>
      <c r="L17" s="14"/>
      <c r="M17" s="14">
        <v>36</v>
      </c>
      <c r="N17" s="8">
        <v>26.5</v>
      </c>
      <c r="O17" s="8">
        <v>41</v>
      </c>
      <c r="P17" s="14"/>
      <c r="Q17" s="8"/>
      <c r="R17" s="36"/>
    </row>
    <row r="18" spans="1:18" ht="15.75" hidden="1" thickTop="1">
      <c r="A18" s="31" t="s">
        <v>34</v>
      </c>
      <c r="B18" s="10" t="s">
        <v>35</v>
      </c>
      <c r="C18" s="7" t="s">
        <v>20</v>
      </c>
      <c r="D18" s="13">
        <v>846</v>
      </c>
      <c r="E18" s="7">
        <v>1</v>
      </c>
      <c r="F18" s="7">
        <v>1</v>
      </c>
      <c r="G18" s="13" t="s">
        <v>73</v>
      </c>
      <c r="H18" s="7" t="s">
        <v>18</v>
      </c>
      <c r="I18" s="13">
        <v>438</v>
      </c>
      <c r="J18" s="7">
        <v>4</v>
      </c>
      <c r="K18" s="7">
        <v>4</v>
      </c>
      <c r="L18" s="13">
        <v>785</v>
      </c>
      <c r="M18" s="13" t="s">
        <v>77</v>
      </c>
      <c r="N18" s="7">
        <v>5</v>
      </c>
      <c r="O18" s="7">
        <v>4</v>
      </c>
      <c r="P18" s="13" t="s">
        <v>80</v>
      </c>
      <c r="Q18" s="7">
        <v>20</v>
      </c>
      <c r="R18" s="35">
        <v>1</v>
      </c>
    </row>
    <row r="19" spans="1:18" ht="15.75" thickTop="1">
      <c r="A19" s="31"/>
      <c r="B19" s="10" t="s">
        <v>36</v>
      </c>
      <c r="C19" s="7" t="s">
        <v>22</v>
      </c>
      <c r="D19" s="13">
        <v>118</v>
      </c>
      <c r="E19" s="7">
        <v>4</v>
      </c>
      <c r="F19" s="7">
        <v>4</v>
      </c>
      <c r="G19" s="13"/>
      <c r="H19" s="7" t="s">
        <v>22</v>
      </c>
      <c r="I19" s="13">
        <v>207</v>
      </c>
      <c r="J19" s="7">
        <v>7</v>
      </c>
      <c r="K19" s="7">
        <v>7</v>
      </c>
      <c r="L19" s="13"/>
      <c r="M19" s="13">
        <v>325</v>
      </c>
      <c r="N19" s="7">
        <v>11</v>
      </c>
      <c r="O19" s="7">
        <v>14</v>
      </c>
      <c r="P19" s="13"/>
      <c r="Q19" s="7"/>
      <c r="R19" s="35"/>
    </row>
    <row r="20" spans="1:18" ht="15.75" thickBot="1">
      <c r="A20" s="32"/>
      <c r="B20" s="11" t="s">
        <v>37</v>
      </c>
      <c r="C20" s="8" t="s">
        <v>18</v>
      </c>
      <c r="D20" s="14">
        <v>556</v>
      </c>
      <c r="E20" s="8">
        <v>1</v>
      </c>
      <c r="F20" s="8">
        <v>1</v>
      </c>
      <c r="G20" s="14"/>
      <c r="H20" s="8" t="s">
        <v>20</v>
      </c>
      <c r="I20" s="14">
        <v>140</v>
      </c>
      <c r="J20" s="8">
        <v>3</v>
      </c>
      <c r="K20" s="8">
        <v>3</v>
      </c>
      <c r="L20" s="14"/>
      <c r="M20" s="14">
        <v>696</v>
      </c>
      <c r="N20" s="8">
        <v>4</v>
      </c>
      <c r="O20" s="8">
        <v>3</v>
      </c>
      <c r="P20" s="14"/>
      <c r="Q20" s="8"/>
      <c r="R20" s="36"/>
    </row>
    <row r="21" spans="1:18" ht="15.75" thickTop="1">
      <c r="A21" s="31" t="s">
        <v>38</v>
      </c>
      <c r="B21" s="10" t="s">
        <v>39</v>
      </c>
      <c r="C21" s="7" t="s">
        <v>20</v>
      </c>
      <c r="D21" s="13">
        <v>339</v>
      </c>
      <c r="E21" s="7">
        <v>5</v>
      </c>
      <c r="F21" s="7">
        <v>5</v>
      </c>
      <c r="G21" s="13">
        <v>798</v>
      </c>
      <c r="H21" s="7" t="s">
        <v>20</v>
      </c>
      <c r="I21" s="13">
        <v>135</v>
      </c>
      <c r="J21" s="7">
        <v>4</v>
      </c>
      <c r="K21" s="7">
        <v>4</v>
      </c>
      <c r="L21" s="13">
        <v>472</v>
      </c>
      <c r="M21" s="13">
        <v>474</v>
      </c>
      <c r="N21" s="7">
        <v>9</v>
      </c>
      <c r="O21" s="7">
        <v>10</v>
      </c>
      <c r="P21" s="13" t="s">
        <v>81</v>
      </c>
      <c r="Q21" s="7">
        <v>39</v>
      </c>
      <c r="R21" s="35">
        <v>6</v>
      </c>
    </row>
    <row r="22" spans="1:18" ht="15" hidden="1">
      <c r="A22" s="31"/>
      <c r="B22" s="10" t="s">
        <v>40</v>
      </c>
      <c r="C22" s="7" t="s">
        <v>22</v>
      </c>
      <c r="D22" s="13">
        <v>45</v>
      </c>
      <c r="E22" s="7">
        <v>10</v>
      </c>
      <c r="F22" s="7">
        <v>10</v>
      </c>
      <c r="G22" s="13"/>
      <c r="H22" s="7" t="s">
        <v>18</v>
      </c>
      <c r="I22" s="13">
        <v>174</v>
      </c>
      <c r="J22" s="7">
        <v>8</v>
      </c>
      <c r="K22" s="7">
        <v>8</v>
      </c>
      <c r="L22" s="13"/>
      <c r="M22" s="13">
        <v>219</v>
      </c>
      <c r="N22" s="7">
        <v>18</v>
      </c>
      <c r="O22" s="7">
        <v>28</v>
      </c>
      <c r="P22" s="13"/>
      <c r="Q22" s="7"/>
      <c r="R22" s="35"/>
    </row>
    <row r="23" spans="1:18" ht="15">
      <c r="A23" s="31"/>
      <c r="B23" s="10" t="s">
        <v>41</v>
      </c>
      <c r="C23" s="7" t="s">
        <v>18</v>
      </c>
      <c r="D23" s="13">
        <v>414</v>
      </c>
      <c r="E23" s="7">
        <v>3</v>
      </c>
      <c r="F23" s="7">
        <v>3</v>
      </c>
      <c r="G23" s="13"/>
      <c r="H23" s="7" t="s">
        <v>22</v>
      </c>
      <c r="I23" s="13">
        <v>163</v>
      </c>
      <c r="J23" s="7">
        <v>9</v>
      </c>
      <c r="K23" s="7">
        <v>9</v>
      </c>
      <c r="L23" s="13"/>
      <c r="M23" s="13">
        <v>577</v>
      </c>
      <c r="N23" s="7">
        <v>12</v>
      </c>
      <c r="O23" s="7">
        <v>17</v>
      </c>
      <c r="P23" s="13"/>
      <c r="Q23" s="7"/>
      <c r="R23" s="35"/>
    </row>
    <row r="24" spans="1:18" ht="15">
      <c r="A24" s="33">
        <v>7</v>
      </c>
      <c r="B24" s="10" t="s">
        <v>42</v>
      </c>
      <c r="C24" s="7" t="s">
        <v>22</v>
      </c>
      <c r="D24" s="13">
        <v>50</v>
      </c>
      <c r="E24" s="7">
        <v>8</v>
      </c>
      <c r="F24" s="7">
        <v>8</v>
      </c>
      <c r="G24" s="13">
        <v>894</v>
      </c>
      <c r="H24" s="7" t="s">
        <v>22</v>
      </c>
      <c r="I24" s="13">
        <v>230</v>
      </c>
      <c r="J24" s="7">
        <v>6</v>
      </c>
      <c r="K24" s="7">
        <v>6</v>
      </c>
      <c r="L24" s="13">
        <v>567</v>
      </c>
      <c r="M24" s="13">
        <v>280</v>
      </c>
      <c r="N24" s="7">
        <v>14</v>
      </c>
      <c r="O24" s="7">
        <v>21</v>
      </c>
      <c r="P24" s="13" t="s">
        <v>82</v>
      </c>
      <c r="Q24" s="7">
        <v>37</v>
      </c>
      <c r="R24" s="35">
        <v>5</v>
      </c>
    </row>
    <row r="25" spans="1:18" ht="15">
      <c r="A25" s="31"/>
      <c r="B25" s="10" t="s">
        <v>43</v>
      </c>
      <c r="C25" s="7" t="s">
        <v>20</v>
      </c>
      <c r="D25" s="13">
        <v>670</v>
      </c>
      <c r="E25" s="7">
        <v>2</v>
      </c>
      <c r="F25" s="7">
        <v>2</v>
      </c>
      <c r="G25" s="13"/>
      <c r="H25" s="7" t="s">
        <v>20</v>
      </c>
      <c r="I25" s="13">
        <v>201</v>
      </c>
      <c r="J25" s="7">
        <v>2</v>
      </c>
      <c r="K25" s="7">
        <v>2</v>
      </c>
      <c r="L25" s="13"/>
      <c r="M25" s="13">
        <v>871</v>
      </c>
      <c r="N25" s="7">
        <v>4</v>
      </c>
      <c r="O25" s="7">
        <v>2</v>
      </c>
      <c r="P25" s="13"/>
      <c r="Q25" s="7"/>
      <c r="R25" s="35"/>
    </row>
    <row r="26" spans="1:18" ht="15.75" hidden="1" thickBot="1">
      <c r="A26" s="32"/>
      <c r="B26" s="11" t="s">
        <v>44</v>
      </c>
      <c r="C26" s="8" t="s">
        <v>18</v>
      </c>
      <c r="D26" s="14">
        <v>174</v>
      </c>
      <c r="E26" s="8">
        <v>9</v>
      </c>
      <c r="F26" s="8">
        <v>9</v>
      </c>
      <c r="G26" s="14"/>
      <c r="H26" s="8" t="s">
        <v>18</v>
      </c>
      <c r="I26" s="14">
        <v>136</v>
      </c>
      <c r="J26" s="8">
        <v>10</v>
      </c>
      <c r="K26" s="8">
        <v>10</v>
      </c>
      <c r="L26" s="14"/>
      <c r="M26" s="14">
        <v>310</v>
      </c>
      <c r="N26" s="8">
        <v>19</v>
      </c>
      <c r="O26" s="8">
        <v>30</v>
      </c>
      <c r="P26" s="14"/>
      <c r="Q26" s="8"/>
      <c r="R26" s="36"/>
    </row>
    <row r="27" spans="1:18" ht="15">
      <c r="A27" s="31" t="s">
        <v>45</v>
      </c>
      <c r="B27" s="10" t="s">
        <v>46</v>
      </c>
      <c r="C27" s="7" t="s">
        <v>18</v>
      </c>
      <c r="D27" s="13">
        <v>390</v>
      </c>
      <c r="E27" s="7">
        <v>4</v>
      </c>
      <c r="F27" s="7">
        <v>4</v>
      </c>
      <c r="G27" s="13">
        <v>671</v>
      </c>
      <c r="H27" s="7" t="s">
        <v>22</v>
      </c>
      <c r="I27" s="13">
        <v>346</v>
      </c>
      <c r="J27" s="7">
        <v>3</v>
      </c>
      <c r="K27" s="7">
        <v>3</v>
      </c>
      <c r="L27" s="13">
        <v>874</v>
      </c>
      <c r="M27" s="13">
        <v>736</v>
      </c>
      <c r="N27" s="7">
        <v>7</v>
      </c>
      <c r="O27" s="7">
        <v>7</v>
      </c>
      <c r="P27" s="13" t="s">
        <v>83</v>
      </c>
      <c r="Q27" s="7">
        <v>26</v>
      </c>
      <c r="R27" s="35">
        <v>3</v>
      </c>
    </row>
    <row r="28" spans="1:18" ht="15" hidden="1">
      <c r="A28" s="31"/>
      <c r="B28" s="10" t="s">
        <v>47</v>
      </c>
      <c r="C28" s="7" t="s">
        <v>20</v>
      </c>
      <c r="D28" s="13">
        <v>216</v>
      </c>
      <c r="E28" s="7">
        <v>6</v>
      </c>
      <c r="F28" s="7">
        <v>6</v>
      </c>
      <c r="G28" s="13"/>
      <c r="H28" s="7" t="s">
        <v>18</v>
      </c>
      <c r="I28" s="13">
        <v>307</v>
      </c>
      <c r="J28" s="7">
        <v>5</v>
      </c>
      <c r="K28" s="7">
        <v>5</v>
      </c>
      <c r="L28" s="13"/>
      <c r="M28" s="13">
        <v>523</v>
      </c>
      <c r="N28" s="7">
        <v>11</v>
      </c>
      <c r="O28" s="7">
        <v>13</v>
      </c>
      <c r="P28" s="13"/>
      <c r="Q28" s="7"/>
      <c r="R28" s="35"/>
    </row>
    <row r="29" spans="1:18" ht="15.75" thickBot="1">
      <c r="A29" s="32"/>
      <c r="B29" s="11" t="s">
        <v>48</v>
      </c>
      <c r="C29" s="8" t="s">
        <v>22</v>
      </c>
      <c r="D29" s="14">
        <v>65</v>
      </c>
      <c r="E29" s="8">
        <v>7</v>
      </c>
      <c r="F29" s="8">
        <v>7</v>
      </c>
      <c r="G29" s="14"/>
      <c r="H29" s="8" t="s">
        <v>20</v>
      </c>
      <c r="I29" s="14">
        <v>221</v>
      </c>
      <c r="J29" s="8">
        <v>1</v>
      </c>
      <c r="K29" s="8">
        <v>1</v>
      </c>
      <c r="L29" s="14"/>
      <c r="M29" s="14">
        <v>286</v>
      </c>
      <c r="N29" s="8">
        <v>8</v>
      </c>
      <c r="O29" s="8">
        <v>9</v>
      </c>
      <c r="P29" s="14"/>
      <c r="Q29" s="8"/>
      <c r="R29" s="36"/>
    </row>
    <row r="30" spans="1:18" ht="15.75" hidden="1" thickTop="1">
      <c r="A30" s="31" t="s">
        <v>49</v>
      </c>
      <c r="B30" s="10" t="s">
        <v>50</v>
      </c>
      <c r="C30" s="7" t="s">
        <v>18</v>
      </c>
      <c r="D30" s="13">
        <v>280</v>
      </c>
      <c r="E30" s="7">
        <v>6</v>
      </c>
      <c r="F30" s="7">
        <v>6</v>
      </c>
      <c r="G30" s="13">
        <v>450</v>
      </c>
      <c r="H30" s="7" t="s">
        <v>18</v>
      </c>
      <c r="I30" s="13">
        <v>651</v>
      </c>
      <c r="J30" s="7">
        <v>1</v>
      </c>
      <c r="K30" s="7">
        <v>1</v>
      </c>
      <c r="L30" s="13">
        <v>757</v>
      </c>
      <c r="M30" s="13">
        <v>931</v>
      </c>
      <c r="N30" s="7">
        <v>7</v>
      </c>
      <c r="O30" s="7">
        <v>5</v>
      </c>
      <c r="P30" s="13" t="s">
        <v>84</v>
      </c>
      <c r="Q30" s="7">
        <v>47</v>
      </c>
      <c r="R30" s="35">
        <v>8</v>
      </c>
    </row>
    <row r="31" spans="1:18" ht="15.75" thickTop="1">
      <c r="A31" s="31"/>
      <c r="B31" s="10" t="s">
        <v>51</v>
      </c>
      <c r="C31" s="7" t="s">
        <v>22</v>
      </c>
      <c r="D31" s="13">
        <v>27</v>
      </c>
      <c r="E31" s="7">
        <v>12</v>
      </c>
      <c r="F31" s="7">
        <v>12</v>
      </c>
      <c r="G31" s="13"/>
      <c r="H31" s="7" t="s">
        <v>22</v>
      </c>
      <c r="I31" s="13">
        <v>0</v>
      </c>
      <c r="J31" s="7">
        <v>14</v>
      </c>
      <c r="K31" s="7">
        <v>14</v>
      </c>
      <c r="L31" s="13"/>
      <c r="M31" s="13">
        <v>27</v>
      </c>
      <c r="N31" s="7">
        <v>26</v>
      </c>
      <c r="O31" s="7">
        <v>40</v>
      </c>
      <c r="P31" s="13"/>
      <c r="Q31" s="7"/>
      <c r="R31" s="35"/>
    </row>
    <row r="32" spans="1:18" ht="15.75" thickBot="1">
      <c r="A32" s="32"/>
      <c r="B32" s="11" t="s">
        <v>52</v>
      </c>
      <c r="C32" s="8" t="s">
        <v>20</v>
      </c>
      <c r="D32" s="14">
        <v>143</v>
      </c>
      <c r="E32" s="8">
        <v>7</v>
      </c>
      <c r="F32" s="8">
        <v>7</v>
      </c>
      <c r="G32" s="14"/>
      <c r="H32" s="8" t="s">
        <v>20</v>
      </c>
      <c r="I32" s="14">
        <v>106</v>
      </c>
      <c r="J32" s="8">
        <v>7</v>
      </c>
      <c r="K32" s="8">
        <v>7</v>
      </c>
      <c r="L32" s="14"/>
      <c r="M32" s="14">
        <v>249</v>
      </c>
      <c r="N32" s="8">
        <v>14</v>
      </c>
      <c r="O32" s="8">
        <v>22</v>
      </c>
      <c r="P32" s="14"/>
      <c r="Q32" s="8"/>
      <c r="R32" s="36"/>
    </row>
    <row r="33" spans="1:18" ht="15.75" hidden="1" thickTop="1">
      <c r="A33" s="31" t="s">
        <v>53</v>
      </c>
      <c r="B33" s="10" t="s">
        <v>54</v>
      </c>
      <c r="C33" s="7" t="s">
        <v>22</v>
      </c>
      <c r="D33" s="13">
        <v>390</v>
      </c>
      <c r="E33" s="7">
        <v>1</v>
      </c>
      <c r="F33" s="7">
        <v>1</v>
      </c>
      <c r="G33" s="13" t="s">
        <v>74</v>
      </c>
      <c r="H33" s="7" t="s">
        <v>18</v>
      </c>
      <c r="I33" s="13">
        <v>206</v>
      </c>
      <c r="J33" s="7">
        <v>6</v>
      </c>
      <c r="K33" s="7">
        <v>6</v>
      </c>
      <c r="L33" s="13">
        <v>932</v>
      </c>
      <c r="M33" s="13">
        <v>596</v>
      </c>
      <c r="N33" s="7">
        <v>7</v>
      </c>
      <c r="O33" s="7">
        <v>8</v>
      </c>
      <c r="P33" s="13" t="s">
        <v>85</v>
      </c>
      <c r="Q33" s="7">
        <v>21</v>
      </c>
      <c r="R33" s="35">
        <v>2</v>
      </c>
    </row>
    <row r="34" spans="1:18" ht="15.75" thickTop="1">
      <c r="A34" s="31"/>
      <c r="B34" s="10" t="s">
        <v>55</v>
      </c>
      <c r="C34" s="7" t="s">
        <v>20</v>
      </c>
      <c r="D34" s="13">
        <v>461</v>
      </c>
      <c r="E34" s="7">
        <v>3</v>
      </c>
      <c r="F34" s="7">
        <v>3</v>
      </c>
      <c r="G34" s="13"/>
      <c r="H34" s="7" t="s">
        <v>22</v>
      </c>
      <c r="I34" s="13">
        <v>593</v>
      </c>
      <c r="J34" s="7">
        <v>1</v>
      </c>
      <c r="K34" s="7">
        <v>1</v>
      </c>
      <c r="L34" s="13"/>
      <c r="M34" s="13" t="s">
        <v>78</v>
      </c>
      <c r="N34" s="7">
        <v>4</v>
      </c>
      <c r="O34" s="7">
        <v>1</v>
      </c>
      <c r="P34" s="13"/>
      <c r="Q34" s="7"/>
      <c r="R34" s="35"/>
    </row>
    <row r="35" spans="1:18" ht="15.75" thickBot="1">
      <c r="A35" s="32"/>
      <c r="B35" s="11" t="s">
        <v>56</v>
      </c>
      <c r="C35" s="8" t="s">
        <v>18</v>
      </c>
      <c r="D35" s="14">
        <v>302</v>
      </c>
      <c r="E35" s="8">
        <v>5</v>
      </c>
      <c r="F35" s="8">
        <v>5</v>
      </c>
      <c r="G35" s="14"/>
      <c r="H35" s="8" t="s">
        <v>20</v>
      </c>
      <c r="I35" s="14">
        <v>133</v>
      </c>
      <c r="J35" s="8">
        <v>5</v>
      </c>
      <c r="K35" s="8">
        <v>5</v>
      </c>
      <c r="L35" s="14"/>
      <c r="M35" s="14">
        <v>435</v>
      </c>
      <c r="N35" s="8">
        <v>10</v>
      </c>
      <c r="O35" s="8">
        <v>12</v>
      </c>
      <c r="P35" s="14"/>
      <c r="Q35" s="8"/>
      <c r="R35" s="36"/>
    </row>
    <row r="36" spans="1:18" ht="15.75" thickTop="1">
      <c r="A36" s="31" t="s">
        <v>57</v>
      </c>
      <c r="B36" s="10" t="s">
        <v>58</v>
      </c>
      <c r="C36" s="7" t="s">
        <v>20</v>
      </c>
      <c r="D36" s="13">
        <v>85</v>
      </c>
      <c r="E36" s="7">
        <v>11</v>
      </c>
      <c r="F36" s="7">
        <v>11</v>
      </c>
      <c r="G36" s="13">
        <v>308</v>
      </c>
      <c r="H36" s="7" t="s">
        <v>22</v>
      </c>
      <c r="I36" s="13">
        <v>300</v>
      </c>
      <c r="J36" s="7">
        <v>4</v>
      </c>
      <c r="K36" s="7">
        <v>4</v>
      </c>
      <c r="L36" s="13">
        <v>352</v>
      </c>
      <c r="M36" s="13">
        <v>385</v>
      </c>
      <c r="N36" s="7">
        <v>15</v>
      </c>
      <c r="O36" s="7">
        <v>24</v>
      </c>
      <c r="P36" s="13">
        <v>660</v>
      </c>
      <c r="Q36" s="7">
        <v>56</v>
      </c>
      <c r="R36" s="35">
        <v>10</v>
      </c>
    </row>
    <row r="37" spans="1:18" ht="15" hidden="1">
      <c r="A37" s="31"/>
      <c r="B37" s="10" t="s">
        <v>59</v>
      </c>
      <c r="C37" s="7" t="s">
        <v>18</v>
      </c>
      <c r="D37" s="13">
        <v>148</v>
      </c>
      <c r="E37" s="7">
        <v>11</v>
      </c>
      <c r="F37" s="7">
        <v>11</v>
      </c>
      <c r="G37" s="13"/>
      <c r="H37" s="7" t="s">
        <v>18</v>
      </c>
      <c r="I37" s="13">
        <v>5</v>
      </c>
      <c r="J37" s="7">
        <v>14</v>
      </c>
      <c r="K37" s="7">
        <v>14</v>
      </c>
      <c r="L37" s="13"/>
      <c r="M37" s="13">
        <v>153</v>
      </c>
      <c r="N37" s="7">
        <v>25</v>
      </c>
      <c r="O37" s="7">
        <v>36</v>
      </c>
      <c r="P37" s="13"/>
      <c r="Q37" s="7"/>
      <c r="R37" s="35"/>
    </row>
    <row r="38" spans="1:18" ht="15.75" thickBot="1">
      <c r="A38" s="32"/>
      <c r="B38" s="11" t="s">
        <v>60</v>
      </c>
      <c r="C38" s="8" t="s">
        <v>22</v>
      </c>
      <c r="D38" s="14">
        <v>75</v>
      </c>
      <c r="E38" s="8">
        <v>5</v>
      </c>
      <c r="F38" s="8">
        <v>5</v>
      </c>
      <c r="G38" s="14"/>
      <c r="H38" s="8" t="s">
        <v>20</v>
      </c>
      <c r="I38" s="14">
        <v>47</v>
      </c>
      <c r="J38" s="8">
        <v>11</v>
      </c>
      <c r="K38" s="8">
        <v>11</v>
      </c>
      <c r="L38" s="14"/>
      <c r="M38" s="14">
        <v>122</v>
      </c>
      <c r="N38" s="8">
        <v>16</v>
      </c>
      <c r="O38" s="8">
        <v>25</v>
      </c>
      <c r="P38" s="14"/>
      <c r="Q38" s="8"/>
      <c r="R38" s="36"/>
    </row>
    <row r="39" spans="1:18" ht="15.75" hidden="1" thickTop="1">
      <c r="A39" s="31" t="s">
        <v>61</v>
      </c>
      <c r="B39" s="10" t="s">
        <v>62</v>
      </c>
      <c r="C39" s="7" t="s">
        <v>20</v>
      </c>
      <c r="D39" s="13">
        <v>133</v>
      </c>
      <c r="E39" s="7">
        <v>10</v>
      </c>
      <c r="F39" s="7">
        <v>10</v>
      </c>
      <c r="G39" s="13">
        <v>291</v>
      </c>
      <c r="H39" s="7" t="s">
        <v>18</v>
      </c>
      <c r="I39" s="13">
        <v>513</v>
      </c>
      <c r="J39" s="7">
        <v>2</v>
      </c>
      <c r="K39" s="7">
        <v>2</v>
      </c>
      <c r="L39" s="13" t="s">
        <v>76</v>
      </c>
      <c r="M39" s="13">
        <v>646</v>
      </c>
      <c r="N39" s="7">
        <v>12</v>
      </c>
      <c r="O39" s="7">
        <v>16</v>
      </c>
      <c r="P39" s="13" t="s">
        <v>86</v>
      </c>
      <c r="Q39" s="7">
        <v>50.5</v>
      </c>
      <c r="R39" s="35">
        <v>9</v>
      </c>
    </row>
    <row r="40" spans="1:18" ht="15.75" thickTop="1">
      <c r="A40" s="31"/>
      <c r="B40" s="10" t="s">
        <v>63</v>
      </c>
      <c r="C40" s="7" t="s">
        <v>18</v>
      </c>
      <c r="D40" s="13">
        <v>158</v>
      </c>
      <c r="E40" s="7">
        <v>10</v>
      </c>
      <c r="F40" s="7">
        <v>10</v>
      </c>
      <c r="G40" s="13"/>
      <c r="H40" s="7" t="s">
        <v>22</v>
      </c>
      <c r="I40" s="13">
        <v>496</v>
      </c>
      <c r="J40" s="7">
        <v>2</v>
      </c>
      <c r="K40" s="7">
        <v>2</v>
      </c>
      <c r="L40" s="13"/>
      <c r="M40" s="13">
        <v>654</v>
      </c>
      <c r="N40" s="7">
        <v>12</v>
      </c>
      <c r="O40" s="7">
        <v>15</v>
      </c>
      <c r="P40" s="13"/>
      <c r="Q40" s="7"/>
      <c r="R40" s="35"/>
    </row>
    <row r="41" spans="1:18" ht="15.75" thickBot="1">
      <c r="A41" s="32"/>
      <c r="B41" s="11" t="s">
        <v>64</v>
      </c>
      <c r="C41" s="8" t="s">
        <v>22</v>
      </c>
      <c r="D41" s="14">
        <v>0</v>
      </c>
      <c r="E41" s="8">
        <v>13.5</v>
      </c>
      <c r="F41" s="8">
        <v>13.5</v>
      </c>
      <c r="G41" s="14"/>
      <c r="H41" s="8" t="s">
        <v>20</v>
      </c>
      <c r="I41" s="14">
        <v>30</v>
      </c>
      <c r="J41" s="8">
        <v>13</v>
      </c>
      <c r="K41" s="8">
        <v>13</v>
      </c>
      <c r="L41" s="14"/>
      <c r="M41" s="14">
        <v>30</v>
      </c>
      <c r="N41" s="8">
        <v>26.5</v>
      </c>
      <c r="O41" s="8">
        <v>42</v>
      </c>
      <c r="P41" s="14"/>
      <c r="Q41" s="8"/>
      <c r="R41" s="36"/>
    </row>
    <row r="42" spans="1:18" ht="15.75" thickTop="1">
      <c r="A42" s="31" t="s">
        <v>65</v>
      </c>
      <c r="B42" s="10" t="s">
        <v>66</v>
      </c>
      <c r="C42" s="7" t="s">
        <v>20</v>
      </c>
      <c r="D42" s="13">
        <v>71</v>
      </c>
      <c r="E42" s="7">
        <v>12</v>
      </c>
      <c r="F42" s="7">
        <v>12</v>
      </c>
      <c r="G42" s="13">
        <v>157</v>
      </c>
      <c r="H42" s="7" t="s">
        <v>20</v>
      </c>
      <c r="I42" s="13">
        <v>46</v>
      </c>
      <c r="J42" s="7">
        <v>12</v>
      </c>
      <c r="K42" s="7">
        <v>12</v>
      </c>
      <c r="L42" s="13">
        <v>233</v>
      </c>
      <c r="M42" s="13">
        <v>117</v>
      </c>
      <c r="N42" s="7">
        <v>24</v>
      </c>
      <c r="O42" s="7">
        <v>35</v>
      </c>
      <c r="P42" s="13">
        <v>390</v>
      </c>
      <c r="Q42" s="7">
        <v>68</v>
      </c>
      <c r="R42" s="35">
        <v>13</v>
      </c>
    </row>
    <row r="43" spans="1:18" ht="15" hidden="1">
      <c r="A43" s="31"/>
      <c r="B43" s="10" t="s">
        <v>67</v>
      </c>
      <c r="C43" s="7" t="s">
        <v>22</v>
      </c>
      <c r="D43" s="13">
        <v>46</v>
      </c>
      <c r="E43" s="7">
        <v>9</v>
      </c>
      <c r="F43" s="7">
        <v>9</v>
      </c>
      <c r="G43" s="13"/>
      <c r="H43" s="7" t="s">
        <v>18</v>
      </c>
      <c r="I43" s="13">
        <v>145</v>
      </c>
      <c r="J43" s="7">
        <v>9</v>
      </c>
      <c r="K43" s="7">
        <v>9</v>
      </c>
      <c r="L43" s="13"/>
      <c r="M43" s="13">
        <v>191</v>
      </c>
      <c r="N43" s="7">
        <v>18</v>
      </c>
      <c r="O43" s="7">
        <v>29</v>
      </c>
      <c r="P43" s="13"/>
      <c r="Q43" s="7"/>
      <c r="R43" s="35"/>
    </row>
    <row r="44" spans="1:18" ht="15.75" thickBot="1">
      <c r="A44" s="32"/>
      <c r="B44" s="11" t="s">
        <v>68</v>
      </c>
      <c r="C44" s="8" t="s">
        <v>18</v>
      </c>
      <c r="D44" s="14">
        <v>40</v>
      </c>
      <c r="E44" s="8">
        <v>14</v>
      </c>
      <c r="F44" s="8">
        <v>14</v>
      </c>
      <c r="G44" s="14"/>
      <c r="H44" s="8" t="s">
        <v>22</v>
      </c>
      <c r="I44" s="14">
        <v>42</v>
      </c>
      <c r="J44" s="8">
        <v>12</v>
      </c>
      <c r="K44" s="8">
        <v>12</v>
      </c>
      <c r="L44" s="14"/>
      <c r="M44" s="14">
        <v>82</v>
      </c>
      <c r="N44" s="8">
        <v>26</v>
      </c>
      <c r="O44" s="8">
        <v>38</v>
      </c>
      <c r="P44" s="14"/>
      <c r="Q44" s="8"/>
      <c r="R44" s="36"/>
    </row>
    <row r="45" spans="1:18" ht="15.75" hidden="1" thickTop="1">
      <c r="A45" s="31" t="s">
        <v>69</v>
      </c>
      <c r="B45" s="10" t="s">
        <v>70</v>
      </c>
      <c r="C45" s="7" t="s">
        <v>20</v>
      </c>
      <c r="D45" s="13">
        <v>370</v>
      </c>
      <c r="E45" s="7">
        <v>4</v>
      </c>
      <c r="F45" s="7">
        <v>4</v>
      </c>
      <c r="G45" s="13" t="s">
        <v>75</v>
      </c>
      <c r="H45" s="7" t="s">
        <v>18</v>
      </c>
      <c r="I45" s="13">
        <v>504</v>
      </c>
      <c r="J45" s="7">
        <v>3</v>
      </c>
      <c r="K45" s="7">
        <v>3</v>
      </c>
      <c r="L45" s="13">
        <v>776</v>
      </c>
      <c r="M45" s="13">
        <v>874</v>
      </c>
      <c r="N45" s="7">
        <v>7</v>
      </c>
      <c r="O45" s="7">
        <v>6</v>
      </c>
      <c r="P45" s="13" t="s">
        <v>87</v>
      </c>
      <c r="Q45" s="7">
        <v>30</v>
      </c>
      <c r="R45" s="35">
        <v>4</v>
      </c>
    </row>
    <row r="46" spans="1:18" ht="15.75" thickTop="1">
      <c r="A46" s="31"/>
      <c r="B46" s="10" t="s">
        <v>71</v>
      </c>
      <c r="C46" s="7" t="s">
        <v>18</v>
      </c>
      <c r="D46" s="13">
        <v>521</v>
      </c>
      <c r="E46" s="7">
        <v>2</v>
      </c>
      <c r="F46" s="7">
        <v>2</v>
      </c>
      <c r="G46" s="13"/>
      <c r="H46" s="7" t="s">
        <v>22</v>
      </c>
      <c r="I46" s="13">
        <v>182</v>
      </c>
      <c r="J46" s="7">
        <v>8</v>
      </c>
      <c r="K46" s="7">
        <v>8</v>
      </c>
      <c r="L46" s="13"/>
      <c r="M46" s="13">
        <v>703</v>
      </c>
      <c r="N46" s="7">
        <v>10</v>
      </c>
      <c r="O46" s="7">
        <v>11</v>
      </c>
      <c r="P46" s="13"/>
      <c r="Q46" s="7"/>
      <c r="R46" s="35"/>
    </row>
    <row r="47" spans="1:18" ht="15">
      <c r="A47" s="31"/>
      <c r="B47" s="10" t="s">
        <v>72</v>
      </c>
      <c r="C47" s="17" t="s">
        <v>22</v>
      </c>
      <c r="D47" s="13">
        <v>120</v>
      </c>
      <c r="E47" s="17">
        <v>3</v>
      </c>
      <c r="F47" s="17">
        <v>3</v>
      </c>
      <c r="G47" s="13"/>
      <c r="H47" s="17" t="s">
        <v>20</v>
      </c>
      <c r="I47" s="13">
        <v>90</v>
      </c>
      <c r="J47" s="17">
        <v>10</v>
      </c>
      <c r="K47" s="17">
        <v>10</v>
      </c>
      <c r="L47" s="13"/>
      <c r="M47" s="13">
        <v>210</v>
      </c>
      <c r="N47" s="17">
        <v>13</v>
      </c>
      <c r="O47" s="17">
        <v>20</v>
      </c>
      <c r="P47" s="13"/>
      <c r="Q47" s="17"/>
      <c r="R47" s="35"/>
    </row>
    <row r="48" spans="1:18" ht="15">
      <c r="A48" s="18" t="s">
        <v>88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3:18" ht="15">
      <c r="C49" s="1"/>
      <c r="D49" s="2"/>
      <c r="E49" s="1"/>
      <c r="F49" s="1"/>
      <c r="G49" s="2"/>
      <c r="H49" s="1"/>
      <c r="I49" s="2"/>
      <c r="J49" s="1"/>
      <c r="K49" s="1"/>
      <c r="L49" s="2"/>
      <c r="M49" s="2"/>
      <c r="N49" s="1"/>
      <c r="O49" s="1"/>
      <c r="P49" s="2"/>
      <c r="Q49" s="1"/>
      <c r="R49" s="1"/>
    </row>
    <row r="50" spans="1:18" ht="15">
      <c r="A50" s="18" t="s">
        <v>89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3:18" ht="15">
      <c r="C51" s="1"/>
      <c r="D51" s="2" t="s">
        <v>110</v>
      </c>
      <c r="E51" s="1">
        <f>D16/E54*100</f>
        <v>5.849889624724062</v>
      </c>
      <c r="F51" s="1">
        <f>I34/K54*100</f>
        <v>19.786453119786454</v>
      </c>
      <c r="G51" s="2" t="s">
        <v>43</v>
      </c>
      <c r="H51" s="1">
        <f>D25/H54*100</f>
        <v>18.381344307270233</v>
      </c>
      <c r="I51" s="2">
        <f>I25/Q54*100</f>
        <v>13.833448038540949</v>
      </c>
      <c r="J51" s="1"/>
      <c r="K51" s="1"/>
      <c r="L51" s="2" t="s">
        <v>110</v>
      </c>
      <c r="M51" s="2">
        <f>E51+F51</f>
        <v>25.636342744510515</v>
      </c>
      <c r="N51" s="1" t="s">
        <v>43</v>
      </c>
      <c r="O51" s="1">
        <f>H51+I51</f>
        <v>32.21479234581118</v>
      </c>
      <c r="P51" s="2" t="s">
        <v>37</v>
      </c>
      <c r="Q51" s="1">
        <f>E52+F52</f>
        <v>24.977400795188153</v>
      </c>
      <c r="R51" s="1"/>
    </row>
    <row r="52" spans="4:6" ht="15">
      <c r="D52" s="15" t="s">
        <v>37</v>
      </c>
      <c r="E52">
        <f>D20/E54*100</f>
        <v>15.342163355408388</v>
      </c>
      <c r="F52">
        <f>I20/Q54*100</f>
        <v>9.635237439779766</v>
      </c>
    </row>
    <row r="53" ht="15.75" thickBot="1"/>
    <row r="54" spans="1:17" ht="16.5" thickBot="1" thickTop="1">
      <c r="A54" s="37">
        <v>66</v>
      </c>
      <c r="B54" s="15">
        <f>SUM(A54:A67)</f>
        <v>1330</v>
      </c>
      <c r="C54" s="15" t="s">
        <v>108</v>
      </c>
      <c r="D54" s="41">
        <v>77</v>
      </c>
      <c r="E54">
        <f>SUM(D54:D67)</f>
        <v>3624</v>
      </c>
      <c r="F54" s="15" t="s">
        <v>18</v>
      </c>
      <c r="G54" s="40">
        <v>136</v>
      </c>
      <c r="H54">
        <f>SUM(G54:G67)</f>
        <v>3645</v>
      </c>
      <c r="I54" s="15" t="s">
        <v>109</v>
      </c>
      <c r="J54" s="41">
        <v>43</v>
      </c>
      <c r="K54">
        <f>SUM(J54:J67)</f>
        <v>2997</v>
      </c>
      <c r="L54" s="15" t="s">
        <v>108</v>
      </c>
      <c r="M54" s="40">
        <v>33</v>
      </c>
      <c r="N54">
        <f>SUM(M54:M67)</f>
        <v>3427</v>
      </c>
      <c r="O54" s="15" t="s">
        <v>18</v>
      </c>
      <c r="P54" s="37">
        <v>97</v>
      </c>
      <c r="Q54">
        <f>SUM(P54:P67)</f>
        <v>1453</v>
      </c>
    </row>
    <row r="55" spans="1:16" ht="15.75" thickTop="1">
      <c r="A55" s="38">
        <v>287</v>
      </c>
      <c r="D55" s="38">
        <v>266</v>
      </c>
      <c r="G55" s="38">
        <v>137</v>
      </c>
      <c r="J55" s="38">
        <v>113</v>
      </c>
      <c r="M55" s="38">
        <v>114</v>
      </c>
      <c r="P55" s="38">
        <v>115</v>
      </c>
    </row>
    <row r="56" spans="1:16" ht="15.75" thickBot="1">
      <c r="A56" s="37">
        <v>41</v>
      </c>
      <c r="D56" s="40">
        <v>86</v>
      </c>
      <c r="G56" s="40">
        <v>0</v>
      </c>
      <c r="J56" s="40">
        <v>246</v>
      </c>
      <c r="M56" s="37">
        <v>195</v>
      </c>
      <c r="P56" s="40">
        <v>0</v>
      </c>
    </row>
    <row r="57" spans="1:16" ht="16.5" thickBot="1" thickTop="1">
      <c r="A57" s="39">
        <v>0</v>
      </c>
      <c r="D57" s="38">
        <v>212</v>
      </c>
      <c r="G57" s="38">
        <v>38</v>
      </c>
      <c r="J57" s="39">
        <v>36</v>
      </c>
      <c r="M57" s="38">
        <v>6</v>
      </c>
      <c r="P57" s="38">
        <v>92</v>
      </c>
    </row>
    <row r="58" spans="1:16" ht="16.5" thickBot="1" thickTop="1">
      <c r="A58" s="40">
        <v>118</v>
      </c>
      <c r="D58" s="37">
        <v>556</v>
      </c>
      <c r="G58" s="40">
        <v>846</v>
      </c>
      <c r="J58" s="40">
        <v>207</v>
      </c>
      <c r="M58" s="40">
        <v>438</v>
      </c>
      <c r="P58" s="37">
        <v>140</v>
      </c>
    </row>
    <row r="59" spans="1:16" ht="15.75" thickTop="1">
      <c r="A59" s="38">
        <v>45</v>
      </c>
      <c r="D59" s="38">
        <v>414</v>
      </c>
      <c r="G59" s="38">
        <v>339</v>
      </c>
      <c r="J59" s="38">
        <v>163</v>
      </c>
      <c r="M59" s="38">
        <v>174</v>
      </c>
      <c r="P59" s="38">
        <v>135</v>
      </c>
    </row>
    <row r="60" spans="1:16" ht="15.75" thickBot="1">
      <c r="A60" s="40">
        <v>50</v>
      </c>
      <c r="D60" s="37">
        <v>174</v>
      </c>
      <c r="G60" s="40">
        <v>670</v>
      </c>
      <c r="J60" s="40">
        <v>230</v>
      </c>
      <c r="M60" s="37">
        <v>136</v>
      </c>
      <c r="P60" s="40">
        <v>201</v>
      </c>
    </row>
    <row r="61" spans="1:16" ht="16.5" thickBot="1" thickTop="1">
      <c r="A61" s="39">
        <v>65</v>
      </c>
      <c r="D61" s="38">
        <v>390</v>
      </c>
      <c r="G61" s="38">
        <v>216</v>
      </c>
      <c r="J61" s="38">
        <v>346</v>
      </c>
      <c r="M61" s="38">
        <v>307</v>
      </c>
      <c r="P61" s="39">
        <v>221</v>
      </c>
    </row>
    <row r="62" spans="1:16" ht="16.5" thickBot="1" thickTop="1">
      <c r="A62" s="40">
        <v>27</v>
      </c>
      <c r="D62" s="40">
        <v>280</v>
      </c>
      <c r="G62" s="37">
        <v>143</v>
      </c>
      <c r="J62" s="40">
        <v>0</v>
      </c>
      <c r="M62" s="40">
        <v>651</v>
      </c>
      <c r="P62" s="37">
        <v>106</v>
      </c>
    </row>
    <row r="63" spans="1:16" ht="16.5" thickBot="1" thickTop="1">
      <c r="A63" s="38">
        <v>390</v>
      </c>
      <c r="D63" s="39">
        <v>302</v>
      </c>
      <c r="G63" s="38">
        <v>461</v>
      </c>
      <c r="J63" s="38">
        <v>593</v>
      </c>
      <c r="M63" s="38">
        <v>206</v>
      </c>
      <c r="P63" s="39">
        <v>133</v>
      </c>
    </row>
    <row r="64" spans="1:16" ht="16.5" thickBot="1" thickTop="1">
      <c r="A64" s="37">
        <v>75</v>
      </c>
      <c r="D64" s="40">
        <v>148</v>
      </c>
      <c r="G64" s="40">
        <v>85</v>
      </c>
      <c r="J64" s="40">
        <v>300</v>
      </c>
      <c r="M64" s="40">
        <v>5</v>
      </c>
      <c r="P64" s="37">
        <v>47</v>
      </c>
    </row>
    <row r="65" spans="1:16" ht="16.5" thickBot="1" thickTop="1">
      <c r="A65" s="39">
        <v>0</v>
      </c>
      <c r="D65" s="38">
        <v>158</v>
      </c>
      <c r="G65" s="38">
        <v>133</v>
      </c>
      <c r="J65" s="38">
        <v>496</v>
      </c>
      <c r="M65" s="38">
        <v>513</v>
      </c>
      <c r="P65" s="39">
        <v>30</v>
      </c>
    </row>
    <row r="66" spans="1:16" ht="16.5" thickBot="1" thickTop="1">
      <c r="A66" s="40">
        <v>46</v>
      </c>
      <c r="D66" s="37">
        <v>40</v>
      </c>
      <c r="G66" s="40">
        <v>71</v>
      </c>
      <c r="J66" s="37">
        <v>42</v>
      </c>
      <c r="M66" s="40">
        <v>145</v>
      </c>
      <c r="P66" s="40">
        <v>46</v>
      </c>
    </row>
    <row r="67" spans="1:16" ht="16.5" thickBot="1" thickTop="1">
      <c r="A67" s="39">
        <v>120</v>
      </c>
      <c r="D67" s="38">
        <v>521</v>
      </c>
      <c r="G67" s="38">
        <v>370</v>
      </c>
      <c r="J67" s="38">
        <v>182</v>
      </c>
      <c r="M67" s="38">
        <v>504</v>
      </c>
      <c r="P67" s="39">
        <v>90</v>
      </c>
    </row>
    <row r="68" ht="15.75" thickTop="1"/>
  </sheetData>
  <sheetProtection/>
  <mergeCells count="17">
    <mergeCell ref="A1:R1"/>
    <mergeCell ref="C2:G2"/>
    <mergeCell ref="H2:L2"/>
    <mergeCell ref="A2:A4"/>
    <mergeCell ref="B2:B4"/>
    <mergeCell ref="C3:C4"/>
    <mergeCell ref="D3:D4"/>
    <mergeCell ref="E3:E4"/>
    <mergeCell ref="F3:F4"/>
    <mergeCell ref="G3:G4"/>
    <mergeCell ref="A50:R50"/>
    <mergeCell ref="I3:I4"/>
    <mergeCell ref="J3:J4"/>
    <mergeCell ref="H3:H4"/>
    <mergeCell ref="K3:K4"/>
    <mergeCell ref="L3:L4"/>
    <mergeCell ref="A48:R48"/>
  </mergeCells>
  <printOptions/>
  <pageMargins left="0.7" right="0.7" top="0.75" bottom="0.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USER</cp:lastModifiedBy>
  <dcterms:created xsi:type="dcterms:W3CDTF">2015-12-29T04:16:13Z</dcterms:created>
  <dcterms:modified xsi:type="dcterms:W3CDTF">2017-01-21T15:16:05Z</dcterms:modified>
  <cp:category/>
  <cp:version/>
  <cp:contentType/>
  <cp:contentStatus/>
</cp:coreProperties>
</file>