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7100" windowHeight="13620" activeTab="1"/>
  </bookViews>
  <sheets>
    <sheet name="призы" sheetId="1" r:id="rId1"/>
    <sheet name="светлана" sheetId="2" r:id="rId2"/>
    <sheet name="парная" sheetId="3" r:id="rId3"/>
  </sheets>
  <definedNames>
    <definedName name="_xlnm._FilterDatabase" localSheetId="2" hidden="1">парная!$A$3:$O$3</definedName>
  </definedNames>
  <calcPr calcId="124519" refMode="R1C1"/>
</workbook>
</file>

<file path=xl/calcChain.xml><?xml version="1.0" encoding="utf-8"?>
<calcChain xmlns="http://schemas.openxmlformats.org/spreadsheetml/2006/main">
  <c r="N45" i="2"/>
  <c r="O45"/>
  <c r="N43"/>
  <c r="O43"/>
  <c r="O44"/>
  <c r="N44"/>
  <c r="O28"/>
  <c r="N28"/>
  <c r="O27"/>
  <c r="N27"/>
  <c r="O26"/>
  <c r="N26"/>
  <c r="O25"/>
  <c r="N25"/>
  <c r="O24"/>
  <c r="N24"/>
  <c r="O23"/>
  <c r="N23"/>
  <c r="O22"/>
  <c r="N22"/>
  <c r="O21"/>
  <c r="N21"/>
  <c r="O20"/>
  <c r="N20"/>
  <c r="O19"/>
  <c r="N19"/>
  <c r="O18"/>
  <c r="N18"/>
  <c r="O17"/>
  <c r="N17"/>
  <c r="O16"/>
  <c r="N16"/>
  <c r="O15"/>
  <c r="N15"/>
  <c r="O14"/>
  <c r="N14"/>
  <c r="O13"/>
  <c r="N13"/>
  <c r="O12"/>
  <c r="N12"/>
  <c r="O11"/>
  <c r="N11"/>
  <c r="O10"/>
  <c r="N10"/>
  <c r="O9"/>
  <c r="N9"/>
  <c r="O8"/>
  <c r="O7"/>
  <c r="O6"/>
  <c r="O5"/>
  <c r="O4"/>
  <c r="N8"/>
  <c r="N7"/>
  <c r="N6"/>
  <c r="N5"/>
  <c r="N4"/>
  <c r="N8" i="3"/>
  <c r="N7"/>
  <c r="N15"/>
  <c r="N5"/>
  <c r="N6"/>
  <c r="N4"/>
  <c r="N10"/>
  <c r="N11"/>
  <c r="N12"/>
  <c r="N13"/>
  <c r="N14"/>
  <c r="N16"/>
  <c r="N17"/>
  <c r="N18"/>
  <c r="N19"/>
  <c r="N20"/>
  <c r="N21"/>
  <c r="N22"/>
  <c r="N9"/>
  <c r="O7"/>
  <c r="B23"/>
  <c r="O22"/>
  <c r="O21"/>
  <c r="O20"/>
  <c r="O19"/>
  <c r="O18"/>
  <c r="O17"/>
  <c r="O16"/>
  <c r="O14"/>
  <c r="O13"/>
  <c r="O12"/>
  <c r="O11"/>
  <c r="O10"/>
  <c r="O4"/>
  <c r="O6"/>
  <c r="O5"/>
  <c r="O15"/>
  <c r="O8"/>
  <c r="O9"/>
  <c r="O23" l="1"/>
</calcChain>
</file>

<file path=xl/comments1.xml><?xml version="1.0" encoding="utf-8"?>
<comments xmlns="http://schemas.openxmlformats.org/spreadsheetml/2006/main">
  <authors>
    <author>Пользователь</author>
  </authors>
  <commentList>
    <comment ref="H4" authorId="0">
      <text>
        <r>
          <rPr>
            <b/>
            <sz val="8"/>
            <color indexed="81"/>
            <rFont val="Tahoma"/>
            <family val="2"/>
            <charset val="204"/>
          </rPr>
          <t>Пользователь:</t>
        </r>
        <r>
          <rPr>
            <sz val="8"/>
            <color indexed="81"/>
            <rFont val="Tahoma"/>
            <family val="2"/>
            <charset val="204"/>
          </rPr>
          <t xml:space="preserve">
ужин</t>
        </r>
      </text>
    </comment>
    <comment ref="I4" authorId="0">
      <text>
        <r>
          <rPr>
            <b/>
            <sz val="8"/>
            <color indexed="81"/>
            <rFont val="Tahoma"/>
            <family val="2"/>
            <charset val="204"/>
          </rPr>
          <t>Пользователь:</t>
        </r>
        <r>
          <rPr>
            <sz val="8"/>
            <color indexed="81"/>
            <rFont val="Tahoma"/>
            <family val="2"/>
            <charset val="204"/>
          </rPr>
          <t xml:space="preserve">
завтрак, обед, ужин</t>
        </r>
      </text>
    </comment>
    <comment ref="J4" authorId="0">
      <text>
        <r>
          <rPr>
            <b/>
            <sz val="8"/>
            <color indexed="81"/>
            <rFont val="Tahoma"/>
            <family val="2"/>
            <charset val="204"/>
          </rPr>
          <t>Пользователь:</t>
        </r>
        <r>
          <rPr>
            <sz val="8"/>
            <color indexed="81"/>
            <rFont val="Tahoma"/>
            <family val="2"/>
            <charset val="204"/>
          </rPr>
          <t xml:space="preserve">
завтрак и обед</t>
        </r>
      </text>
    </comment>
    <comment ref="H13" authorId="0">
      <text>
        <r>
          <rPr>
            <b/>
            <sz val="8"/>
            <color indexed="81"/>
            <rFont val="Tahoma"/>
            <family val="2"/>
            <charset val="204"/>
          </rPr>
          <t>Пользователь:</t>
        </r>
        <r>
          <rPr>
            <sz val="8"/>
            <color indexed="81"/>
            <rFont val="Tahoma"/>
            <family val="2"/>
            <charset val="204"/>
          </rPr>
          <t xml:space="preserve">
обед и ужин</t>
        </r>
      </text>
    </comment>
  </commentList>
</comments>
</file>

<file path=xl/sharedStrings.xml><?xml version="1.0" encoding="utf-8"?>
<sst xmlns="http://schemas.openxmlformats.org/spreadsheetml/2006/main" count="107" uniqueCount="84">
  <si>
    <t>Личный зачет</t>
  </si>
  <si>
    <t>1 место</t>
  </si>
  <si>
    <t>2 место</t>
  </si>
  <si>
    <t>3 место</t>
  </si>
  <si>
    <t>Командный зачет</t>
  </si>
  <si>
    <t>Команда</t>
  </si>
  <si>
    <t>взнос</t>
  </si>
  <si>
    <t>заезд</t>
  </si>
  <si>
    <t>выезд</t>
  </si>
  <si>
    <t>питание</t>
  </si>
  <si>
    <t>чт</t>
  </si>
  <si>
    <t>пт</t>
  </si>
  <si>
    <t>сб</t>
  </si>
  <si>
    <t>вс</t>
  </si>
  <si>
    <t>проживание</t>
  </si>
  <si>
    <t>База Парная</t>
  </si>
  <si>
    <t>База Светлана</t>
  </si>
  <si>
    <t>№ Комнаты</t>
  </si>
  <si>
    <t>"Молодежъ"                       Вольфов, Конюхов, Лосев В.</t>
  </si>
  <si>
    <t xml:space="preserve">"Общество"                           Лосев В.П., Мавлеев, Шахов.      </t>
  </si>
  <si>
    <t>"Роща"                                  Кочура, Сиротин</t>
  </si>
  <si>
    <t xml:space="preserve">"Фрегат"                           Неручок, Каримов                                     </t>
  </si>
  <si>
    <t>Омельчук (Фрегат), Скрипалев (Роща)</t>
  </si>
  <si>
    <t>"Спецэлектромонтаж"        Сухих,Романов В.М., Нохрин</t>
  </si>
  <si>
    <t>"Назарово"                         Почекутов, Тарасов,Немытов,Глебов</t>
  </si>
  <si>
    <t>"Тугун"                                                   Савостьянов, Половинцев, Гринин</t>
  </si>
  <si>
    <t>Кол человек в №</t>
  </si>
  <si>
    <t xml:space="preserve">"ФРСК-3"                            Беляев, Беляков,Асееев В.                    </t>
  </si>
  <si>
    <t>"ФРСК 4"                                Касимов, Ромашкин, Краснов</t>
  </si>
  <si>
    <t>"Бородино"                        Дягель, Харченко, Гуторин</t>
  </si>
  <si>
    <t>Команда "ФРС КК"             Ларионов, Тихонов, Голиков</t>
  </si>
  <si>
    <t>"Флагман"                      Касьянов, Соколов, Ощепков</t>
  </si>
  <si>
    <t>Судейская бригада   Зяблицкий, Буяров, Задоя, Головин, Иванкин, Самойлес</t>
  </si>
  <si>
    <t>"Аляска"                                Романов, Чернов, Зибенгар</t>
  </si>
  <si>
    <t>Белый Медведь 3 человека + 2 возможно.</t>
  </si>
  <si>
    <t>итого прожив</t>
  </si>
  <si>
    <t>итого питание</t>
  </si>
  <si>
    <t>Человека</t>
  </si>
  <si>
    <t>"Черномор"               Черноморец В, Черноморец Д, + 1 человек</t>
  </si>
  <si>
    <t>1 люкс низ</t>
  </si>
  <si>
    <t>Исаева</t>
  </si>
  <si>
    <t>Калтыга</t>
  </si>
  <si>
    <t>Пушкарева</t>
  </si>
  <si>
    <t>Тарасова</t>
  </si>
  <si>
    <t>Шевченко</t>
  </si>
  <si>
    <t>1 люкс верх</t>
  </si>
  <si>
    <t>Лупандин</t>
  </si>
  <si>
    <t>Шарафиев</t>
  </si>
  <si>
    <t>Эльмендеров</t>
  </si>
  <si>
    <t>Асеев</t>
  </si>
  <si>
    <t>Шестаков</t>
  </si>
  <si>
    <t>Крючков</t>
  </si>
  <si>
    <t>Паринова</t>
  </si>
  <si>
    <t>Якушенок</t>
  </si>
  <si>
    <t>Забегаев</t>
  </si>
  <si>
    <t>Сербин</t>
  </si>
  <si>
    <t>Донской</t>
  </si>
  <si>
    <t>Донская</t>
  </si>
  <si>
    <t xml:space="preserve">Войленко </t>
  </si>
  <si>
    <t>Зайцев</t>
  </si>
  <si>
    <t>Малиновский</t>
  </si>
  <si>
    <t>Рубцов</t>
  </si>
  <si>
    <t>Власов</t>
  </si>
  <si>
    <t>Луценко</t>
  </si>
  <si>
    <t>Куликов</t>
  </si>
  <si>
    <t>Гагарин</t>
  </si>
  <si>
    <t>Подтяшков</t>
  </si>
  <si>
    <t>Долгов</t>
  </si>
  <si>
    <t>Долгов А.</t>
  </si>
  <si>
    <t>Харламов</t>
  </si>
  <si>
    <t>Никульшин</t>
  </si>
  <si>
    <t>Маслов</t>
  </si>
  <si>
    <t>Казак</t>
  </si>
  <si>
    <t>Ярославцев</t>
  </si>
  <si>
    <t>Иванцов</t>
  </si>
  <si>
    <t>Заболотский</t>
  </si>
  <si>
    <t>Заделенов</t>
  </si>
  <si>
    <t>Червонец</t>
  </si>
  <si>
    <t>Веревкин</t>
  </si>
  <si>
    <t>Калакуцкий</t>
  </si>
  <si>
    <t xml:space="preserve">питание:   </t>
  </si>
  <si>
    <t>Завтрак - 100 руб</t>
  </si>
  <si>
    <t>Обед - 300 руб</t>
  </si>
  <si>
    <t xml:space="preserve">Ужин - 200 руб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</si>
</sst>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2" xfId="0" applyBorder="1" applyAlignment="1"/>
    <xf numFmtId="0" fontId="0" fillId="0" borderId="4" xfId="0" applyBorder="1"/>
    <xf numFmtId="0" fontId="2" fillId="0" borderId="1" xfId="0" applyFont="1" applyFill="1" applyBorder="1"/>
    <xf numFmtId="0" fontId="2" fillId="0" borderId="3" xfId="0" applyFont="1" applyFill="1" applyBorder="1" applyAlignment="1">
      <alignment horizontal="left" wrapText="1"/>
    </xf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0" fontId="2" fillId="0" borderId="5" xfId="0" applyFont="1" applyBorder="1"/>
    <xf numFmtId="0" fontId="5" fillId="0" borderId="2" xfId="0" applyFont="1" applyBorder="1" applyAlignment="1">
      <alignment horizontal="center"/>
    </xf>
    <xf numFmtId="0" fontId="0" fillId="4" borderId="1" xfId="0" applyFill="1" applyBorder="1"/>
    <xf numFmtId="0" fontId="2" fillId="5" borderId="1" xfId="0" applyFont="1" applyFill="1" applyBorder="1"/>
    <xf numFmtId="0" fontId="0" fillId="2" borderId="1" xfId="0" applyFill="1" applyBorder="1"/>
    <xf numFmtId="0" fontId="0" fillId="2" borderId="5" xfId="0" applyFill="1" applyBorder="1"/>
    <xf numFmtId="0" fontId="0" fillId="6" borderId="1" xfId="0" applyFill="1" applyBorder="1"/>
    <xf numFmtId="0" fontId="1" fillId="6" borderId="1" xfId="0" applyFont="1" applyFill="1" applyBorder="1" applyAlignment="1">
      <alignment horizontal="center"/>
    </xf>
    <xf numFmtId="0" fontId="0" fillId="6" borderId="5" xfId="0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5" xfId="0" applyFill="1" applyBorder="1" applyAlignment="1">
      <alignment horizontal="center" vertical="center" wrapText="1"/>
    </xf>
    <xf numFmtId="0" fontId="0" fillId="0" borderId="15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5" borderId="16" xfId="0" applyFont="1" applyFill="1" applyBorder="1"/>
    <xf numFmtId="0" fontId="2" fillId="0" borderId="16" xfId="0" applyFont="1" applyBorder="1"/>
    <xf numFmtId="0" fontId="2" fillId="5" borderId="12" xfId="0" applyFont="1" applyFill="1" applyBorder="1"/>
    <xf numFmtId="0" fontId="2" fillId="0" borderId="12" xfId="0" applyFont="1" applyBorder="1"/>
    <xf numFmtId="0" fontId="0" fillId="0" borderId="16" xfId="0" applyBorder="1"/>
    <xf numFmtId="0" fontId="2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10"/>
  <sheetViews>
    <sheetView topLeftCell="A7" workbookViewId="0">
      <selection activeCell="G32" sqref="G32"/>
    </sheetView>
  </sheetViews>
  <sheetFormatPr defaultRowHeight="15"/>
  <cols>
    <col min="3" max="3" width="49.140625" customWidth="1"/>
  </cols>
  <sheetData>
    <row r="2" spans="2:3">
      <c r="B2" s="40" t="s">
        <v>0</v>
      </c>
      <c r="C2" s="41"/>
    </row>
    <row r="3" spans="2:3">
      <c r="B3" s="1" t="s">
        <v>1</v>
      </c>
      <c r="C3" s="2"/>
    </row>
    <row r="4" spans="2:3">
      <c r="B4" s="1" t="s">
        <v>2</v>
      </c>
      <c r="C4" s="2"/>
    </row>
    <row r="5" spans="2:3">
      <c r="B5" s="1" t="s">
        <v>3</v>
      </c>
      <c r="C5" s="2"/>
    </row>
    <row r="7" spans="2:3">
      <c r="B7" s="40" t="s">
        <v>4</v>
      </c>
      <c r="C7" s="41"/>
    </row>
    <row r="8" spans="2:3">
      <c r="B8" s="1" t="s">
        <v>1</v>
      </c>
      <c r="C8" s="2"/>
    </row>
    <row r="9" spans="2:3">
      <c r="B9" s="1" t="s">
        <v>2</v>
      </c>
      <c r="C9" s="2"/>
    </row>
    <row r="10" spans="2:3">
      <c r="B10" s="1" t="s">
        <v>3</v>
      </c>
      <c r="C10" s="2"/>
    </row>
  </sheetData>
  <mergeCells count="2">
    <mergeCell ref="B2:C2"/>
    <mergeCell ref="B7:C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3"/>
  <sheetViews>
    <sheetView tabSelected="1" topLeftCell="B10" zoomScale="85" zoomScaleNormal="85" workbookViewId="0">
      <selection activeCell="Q9" sqref="Q9"/>
    </sheetView>
  </sheetViews>
  <sheetFormatPr defaultRowHeight="15"/>
  <cols>
    <col min="1" max="1" width="16.42578125" customWidth="1"/>
    <col min="2" max="2" width="18.7109375" customWidth="1"/>
    <col min="3" max="3" width="27.42578125" customWidth="1"/>
    <col min="4" max="4" width="19.140625" customWidth="1"/>
    <col min="5" max="5" width="10" customWidth="1"/>
    <col min="6" max="6" width="10.7109375" customWidth="1"/>
    <col min="14" max="14" width="16.85546875" customWidth="1"/>
    <col min="15" max="15" width="14" customWidth="1"/>
  </cols>
  <sheetData>
    <row r="1" spans="1:15" ht="28.5">
      <c r="C1" s="50" t="s">
        <v>16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>
      <c r="G2" s="51" t="s">
        <v>9</v>
      </c>
      <c r="H2" s="51"/>
      <c r="I2" s="51"/>
      <c r="J2" s="51"/>
      <c r="K2" s="52" t="s">
        <v>14</v>
      </c>
      <c r="L2" s="52"/>
      <c r="M2" s="52"/>
      <c r="N2" s="1"/>
    </row>
    <row r="3" spans="1:15" ht="15.75" thickBot="1">
      <c r="A3" s="9" t="s">
        <v>17</v>
      </c>
      <c r="B3" s="9" t="s">
        <v>26</v>
      </c>
      <c r="C3" s="3" t="s">
        <v>5</v>
      </c>
      <c r="D3" s="3" t="s">
        <v>6</v>
      </c>
      <c r="E3" s="3" t="s">
        <v>7</v>
      </c>
      <c r="F3" s="3" t="s">
        <v>8</v>
      </c>
      <c r="G3" s="7" t="s">
        <v>10</v>
      </c>
      <c r="H3" s="7" t="s">
        <v>11</v>
      </c>
      <c r="I3" s="7" t="s">
        <v>12</v>
      </c>
      <c r="J3" s="7" t="s">
        <v>13</v>
      </c>
      <c r="K3" s="8" t="s">
        <v>10</v>
      </c>
      <c r="L3" s="8" t="s">
        <v>11</v>
      </c>
      <c r="M3" s="8" t="s">
        <v>12</v>
      </c>
      <c r="N3" s="12" t="s">
        <v>36</v>
      </c>
      <c r="O3" s="5" t="s">
        <v>35</v>
      </c>
    </row>
    <row r="4" spans="1:15">
      <c r="A4" s="42" t="s">
        <v>39</v>
      </c>
      <c r="B4" s="46">
        <v>5</v>
      </c>
      <c r="C4" s="31" t="s">
        <v>40</v>
      </c>
      <c r="D4" s="32"/>
      <c r="E4" s="6">
        <v>41250</v>
      </c>
      <c r="F4" s="6">
        <v>41252</v>
      </c>
      <c r="G4" s="32"/>
      <c r="H4" s="32">
        <v>200</v>
      </c>
      <c r="I4" s="32">
        <v>600</v>
      </c>
      <c r="J4" s="32">
        <v>400</v>
      </c>
      <c r="K4" s="32"/>
      <c r="L4" s="32">
        <v>450</v>
      </c>
      <c r="M4" s="32">
        <v>450</v>
      </c>
      <c r="N4" s="24">
        <f t="shared" ref="N4:N8" si="0">G4+H4+I4+J4</f>
        <v>1200</v>
      </c>
      <c r="O4" s="12">
        <f t="shared" ref="O4:O8" si="1">L4+K4+M4</f>
        <v>900</v>
      </c>
    </row>
    <row r="5" spans="1:15">
      <c r="A5" s="43"/>
      <c r="B5" s="47"/>
      <c r="C5" s="30" t="s">
        <v>41</v>
      </c>
      <c r="D5" s="1"/>
      <c r="E5" s="6">
        <v>41250</v>
      </c>
      <c r="F5" s="6">
        <v>41252</v>
      </c>
      <c r="G5" s="1"/>
      <c r="H5" s="1">
        <v>200</v>
      </c>
      <c r="I5" s="1">
        <v>600</v>
      </c>
      <c r="J5" s="1">
        <v>400</v>
      </c>
      <c r="K5" s="1"/>
      <c r="L5" s="1">
        <v>450</v>
      </c>
      <c r="M5" s="1">
        <v>450</v>
      </c>
      <c r="N5" s="24">
        <f t="shared" si="0"/>
        <v>1200</v>
      </c>
      <c r="O5" s="12">
        <f t="shared" si="1"/>
        <v>900</v>
      </c>
    </row>
    <row r="6" spans="1:15">
      <c r="A6" s="43"/>
      <c r="B6" s="47"/>
      <c r="C6" s="30" t="s">
        <v>42</v>
      </c>
      <c r="D6" s="1"/>
      <c r="E6" s="6">
        <v>41250</v>
      </c>
      <c r="F6" s="6">
        <v>41252</v>
      </c>
      <c r="G6" s="1"/>
      <c r="H6" s="1">
        <v>200</v>
      </c>
      <c r="I6" s="1">
        <v>600</v>
      </c>
      <c r="J6" s="1">
        <v>400</v>
      </c>
      <c r="K6" s="1"/>
      <c r="L6" s="1">
        <v>450</v>
      </c>
      <c r="M6" s="1">
        <v>450</v>
      </c>
      <c r="N6" s="24">
        <f t="shared" si="0"/>
        <v>1200</v>
      </c>
      <c r="O6" s="12">
        <f t="shared" si="1"/>
        <v>900</v>
      </c>
    </row>
    <row r="7" spans="1:15">
      <c r="A7" s="43"/>
      <c r="B7" s="47"/>
      <c r="C7" s="30" t="s">
        <v>43</v>
      </c>
      <c r="D7" s="1"/>
      <c r="E7" s="6">
        <v>41250</v>
      </c>
      <c r="F7" s="6">
        <v>41252</v>
      </c>
      <c r="G7" s="1"/>
      <c r="H7" s="1">
        <v>200</v>
      </c>
      <c r="I7" s="1">
        <v>600</v>
      </c>
      <c r="J7" s="1">
        <v>400</v>
      </c>
      <c r="K7" s="1"/>
      <c r="L7" s="1">
        <v>450</v>
      </c>
      <c r="M7" s="1">
        <v>450</v>
      </c>
      <c r="N7" s="24">
        <f t="shared" si="0"/>
        <v>1200</v>
      </c>
      <c r="O7" s="12">
        <f t="shared" si="1"/>
        <v>900</v>
      </c>
    </row>
    <row r="8" spans="1:15" ht="15.75" thickBot="1">
      <c r="A8" s="45"/>
      <c r="B8" s="49"/>
      <c r="C8" s="35" t="s">
        <v>44</v>
      </c>
      <c r="D8" s="36"/>
      <c r="E8" s="6">
        <v>41250</v>
      </c>
      <c r="F8" s="6">
        <v>41252</v>
      </c>
      <c r="G8" s="36"/>
      <c r="H8" s="36">
        <v>200</v>
      </c>
      <c r="I8" s="36">
        <v>600</v>
      </c>
      <c r="J8" s="36">
        <v>400</v>
      </c>
      <c r="K8" s="36"/>
      <c r="L8" s="1">
        <v>450</v>
      </c>
      <c r="M8" s="1">
        <v>450</v>
      </c>
      <c r="N8" s="56">
        <f t="shared" si="0"/>
        <v>1200</v>
      </c>
      <c r="O8" s="57">
        <f t="shared" si="1"/>
        <v>900</v>
      </c>
    </row>
    <row r="9" spans="1:15">
      <c r="A9" s="42" t="s">
        <v>45</v>
      </c>
      <c r="B9" s="46">
        <v>4</v>
      </c>
      <c r="C9" s="31" t="s">
        <v>46</v>
      </c>
      <c r="D9" s="32"/>
      <c r="E9" s="6">
        <v>41250</v>
      </c>
      <c r="F9" s="6">
        <v>41252</v>
      </c>
      <c r="G9" s="32"/>
      <c r="H9" s="58">
        <v>200</v>
      </c>
      <c r="I9" s="58">
        <v>600</v>
      </c>
      <c r="J9" s="58">
        <v>400</v>
      </c>
      <c r="K9" s="32"/>
      <c r="L9" s="32">
        <v>550</v>
      </c>
      <c r="M9" s="32">
        <v>550</v>
      </c>
      <c r="N9" s="54">
        <f t="shared" ref="N9:N12" si="2">G9+H9+I9+J9</f>
        <v>1200</v>
      </c>
      <c r="O9" s="55">
        <f t="shared" ref="O9:O12" si="3">L9+K9+M9</f>
        <v>1100</v>
      </c>
    </row>
    <row r="10" spans="1:15">
      <c r="A10" s="43"/>
      <c r="B10" s="47"/>
      <c r="C10" s="30" t="s">
        <v>47</v>
      </c>
      <c r="D10" s="1"/>
      <c r="E10" s="6">
        <v>41250</v>
      </c>
      <c r="F10" s="6">
        <v>41252</v>
      </c>
      <c r="G10" s="1"/>
      <c r="H10" s="1">
        <v>200</v>
      </c>
      <c r="I10" s="1">
        <v>600</v>
      </c>
      <c r="J10" s="1">
        <v>400</v>
      </c>
      <c r="K10" s="1"/>
      <c r="L10" s="1">
        <v>550</v>
      </c>
      <c r="M10" s="1">
        <v>550</v>
      </c>
      <c r="N10" s="24">
        <f t="shared" si="2"/>
        <v>1200</v>
      </c>
      <c r="O10" s="12">
        <f t="shared" si="3"/>
        <v>1100</v>
      </c>
    </row>
    <row r="11" spans="1:15">
      <c r="A11" s="43"/>
      <c r="B11" s="47"/>
      <c r="C11" s="30" t="s">
        <v>48</v>
      </c>
      <c r="D11" s="1"/>
      <c r="E11" s="6">
        <v>41250</v>
      </c>
      <c r="F11" s="6">
        <v>41252</v>
      </c>
      <c r="G11" s="1"/>
      <c r="H11" s="1">
        <v>200</v>
      </c>
      <c r="I11" s="1">
        <v>600</v>
      </c>
      <c r="J11" s="1">
        <v>400</v>
      </c>
      <c r="K11" s="1"/>
      <c r="L11" s="1">
        <v>550</v>
      </c>
      <c r="M11" s="1">
        <v>550</v>
      </c>
      <c r="N11" s="24">
        <f t="shared" si="2"/>
        <v>1200</v>
      </c>
      <c r="O11" s="12">
        <f t="shared" si="3"/>
        <v>1100</v>
      </c>
    </row>
    <row r="12" spans="1:15" ht="15.75" thickBot="1">
      <c r="A12" s="43"/>
      <c r="B12" s="47"/>
      <c r="C12" s="30" t="s">
        <v>49</v>
      </c>
      <c r="D12" s="1"/>
      <c r="E12" s="6">
        <v>41250</v>
      </c>
      <c r="F12" s="6">
        <v>41252</v>
      </c>
      <c r="G12" s="1"/>
      <c r="H12" s="1">
        <v>200</v>
      </c>
      <c r="I12" s="1">
        <v>600</v>
      </c>
      <c r="J12" s="1">
        <v>400</v>
      </c>
      <c r="K12" s="1"/>
      <c r="L12" s="1">
        <v>550</v>
      </c>
      <c r="M12" s="1">
        <v>550</v>
      </c>
      <c r="N12" s="56">
        <f t="shared" si="2"/>
        <v>1200</v>
      </c>
      <c r="O12" s="57">
        <f t="shared" si="3"/>
        <v>1100</v>
      </c>
    </row>
    <row r="13" spans="1:15" ht="14.25" customHeight="1">
      <c r="A13" s="42">
        <v>3</v>
      </c>
      <c r="B13" s="46">
        <v>4</v>
      </c>
      <c r="C13" s="31" t="s">
        <v>50</v>
      </c>
      <c r="D13" s="32"/>
      <c r="E13" s="6">
        <v>41250</v>
      </c>
      <c r="F13" s="6">
        <v>41252</v>
      </c>
      <c r="G13" s="32"/>
      <c r="H13" s="32">
        <v>500</v>
      </c>
      <c r="I13" s="32">
        <v>600</v>
      </c>
      <c r="J13" s="32">
        <v>400</v>
      </c>
      <c r="K13" s="32"/>
      <c r="L13" s="32">
        <v>450</v>
      </c>
      <c r="M13" s="32">
        <v>450</v>
      </c>
      <c r="N13" s="54">
        <f t="shared" ref="N13:N20" si="4">G13+H13+I13+J13</f>
        <v>1500</v>
      </c>
      <c r="O13" s="55">
        <f t="shared" ref="O13:O20" si="5">L13+K13+M13</f>
        <v>900</v>
      </c>
    </row>
    <row r="14" spans="1:15">
      <c r="A14" s="43"/>
      <c r="B14" s="47"/>
      <c r="C14" s="30" t="s">
        <v>51</v>
      </c>
      <c r="D14" s="1"/>
      <c r="E14" s="6">
        <v>41250</v>
      </c>
      <c r="F14" s="6">
        <v>41252</v>
      </c>
      <c r="G14" s="1"/>
      <c r="H14" s="1">
        <v>500</v>
      </c>
      <c r="I14" s="1">
        <v>600</v>
      </c>
      <c r="J14" s="1">
        <v>400</v>
      </c>
      <c r="K14" s="1"/>
      <c r="L14" s="1">
        <v>450</v>
      </c>
      <c r="M14" s="1">
        <v>450</v>
      </c>
      <c r="N14" s="24">
        <f t="shared" si="4"/>
        <v>1500</v>
      </c>
      <c r="O14" s="12">
        <f t="shared" si="5"/>
        <v>900</v>
      </c>
    </row>
    <row r="15" spans="1:15">
      <c r="A15" s="43"/>
      <c r="B15" s="47"/>
      <c r="C15" s="30" t="s">
        <v>52</v>
      </c>
      <c r="D15" s="1"/>
      <c r="E15" s="6">
        <v>41250</v>
      </c>
      <c r="F15" s="6">
        <v>41252</v>
      </c>
      <c r="G15" s="1"/>
      <c r="H15" s="1">
        <v>500</v>
      </c>
      <c r="I15" s="1">
        <v>600</v>
      </c>
      <c r="J15" s="1">
        <v>400</v>
      </c>
      <c r="K15" s="1"/>
      <c r="L15" s="1">
        <v>450</v>
      </c>
      <c r="M15" s="1">
        <v>450</v>
      </c>
      <c r="N15" s="24">
        <f t="shared" si="4"/>
        <v>1500</v>
      </c>
      <c r="O15" s="12">
        <f t="shared" si="5"/>
        <v>900</v>
      </c>
    </row>
    <row r="16" spans="1:15" ht="15.75" thickBot="1">
      <c r="A16" s="43"/>
      <c r="B16" s="47"/>
      <c r="C16" s="30" t="s">
        <v>53</v>
      </c>
      <c r="D16" s="1"/>
      <c r="E16" s="6">
        <v>41250</v>
      </c>
      <c r="F16" s="6">
        <v>41252</v>
      </c>
      <c r="G16" s="1"/>
      <c r="H16" s="36">
        <v>200</v>
      </c>
      <c r="I16" s="36">
        <v>600</v>
      </c>
      <c r="J16" s="36">
        <v>400</v>
      </c>
      <c r="K16" s="36"/>
      <c r="L16" s="36">
        <v>450</v>
      </c>
      <c r="M16" s="36">
        <v>450</v>
      </c>
      <c r="N16" s="56">
        <f t="shared" si="4"/>
        <v>1200</v>
      </c>
      <c r="O16" s="57">
        <f t="shared" si="5"/>
        <v>900</v>
      </c>
    </row>
    <row r="17" spans="1:15">
      <c r="A17" s="42">
        <v>4</v>
      </c>
      <c r="B17" s="46">
        <v>4</v>
      </c>
      <c r="C17" s="31" t="s">
        <v>54</v>
      </c>
      <c r="D17" s="32"/>
      <c r="E17" s="6">
        <v>41250</v>
      </c>
      <c r="F17" s="6">
        <v>41252</v>
      </c>
      <c r="G17" s="32"/>
      <c r="H17" s="58">
        <v>200</v>
      </c>
      <c r="I17" s="58">
        <v>600</v>
      </c>
      <c r="J17" s="58">
        <v>400</v>
      </c>
      <c r="K17" s="58"/>
      <c r="L17" s="58">
        <v>450</v>
      </c>
      <c r="M17" s="58">
        <v>450</v>
      </c>
      <c r="N17" s="54">
        <f t="shared" si="4"/>
        <v>1200</v>
      </c>
      <c r="O17" s="55">
        <f t="shared" si="5"/>
        <v>900</v>
      </c>
    </row>
    <row r="18" spans="1:15">
      <c r="A18" s="43"/>
      <c r="B18" s="47"/>
      <c r="C18" s="30" t="s">
        <v>55</v>
      </c>
      <c r="D18" s="1"/>
      <c r="E18" s="6">
        <v>41250</v>
      </c>
      <c r="F18" s="6">
        <v>41252</v>
      </c>
      <c r="G18" s="1"/>
      <c r="H18" s="1">
        <v>200</v>
      </c>
      <c r="I18" s="1">
        <v>600</v>
      </c>
      <c r="J18" s="1">
        <v>400</v>
      </c>
      <c r="K18" s="1"/>
      <c r="L18" s="1">
        <v>450</v>
      </c>
      <c r="M18" s="1">
        <v>450</v>
      </c>
      <c r="N18" s="24">
        <f t="shared" si="4"/>
        <v>1200</v>
      </c>
      <c r="O18" s="12">
        <f t="shared" si="5"/>
        <v>900</v>
      </c>
    </row>
    <row r="19" spans="1:15">
      <c r="A19" s="43"/>
      <c r="B19" s="47"/>
      <c r="C19" s="30" t="s">
        <v>56</v>
      </c>
      <c r="D19" s="1"/>
      <c r="E19" s="6">
        <v>41250</v>
      </c>
      <c r="F19" s="6">
        <v>41252</v>
      </c>
      <c r="G19" s="1"/>
      <c r="H19" s="1">
        <v>200</v>
      </c>
      <c r="I19" s="1">
        <v>600</v>
      </c>
      <c r="J19" s="1">
        <v>400</v>
      </c>
      <c r="K19" s="1"/>
      <c r="L19" s="1">
        <v>450</v>
      </c>
      <c r="M19" s="1">
        <v>450</v>
      </c>
      <c r="N19" s="24">
        <f t="shared" si="4"/>
        <v>1200</v>
      </c>
      <c r="O19" s="12">
        <f t="shared" si="5"/>
        <v>900</v>
      </c>
    </row>
    <row r="20" spans="1:15" ht="15.75" thickBot="1">
      <c r="A20" s="43"/>
      <c r="B20" s="47"/>
      <c r="C20" s="30" t="s">
        <v>57</v>
      </c>
      <c r="D20" s="1"/>
      <c r="E20" s="6">
        <v>41250</v>
      </c>
      <c r="F20" s="6">
        <v>41252</v>
      </c>
      <c r="G20" s="36"/>
      <c r="H20" s="36">
        <v>200</v>
      </c>
      <c r="I20" s="36">
        <v>600</v>
      </c>
      <c r="J20" s="36">
        <v>400</v>
      </c>
      <c r="K20" s="36"/>
      <c r="L20" s="36">
        <v>450</v>
      </c>
      <c r="M20" s="36">
        <v>450</v>
      </c>
      <c r="N20" s="56">
        <f t="shared" si="4"/>
        <v>1200</v>
      </c>
      <c r="O20" s="57">
        <f t="shared" si="5"/>
        <v>900</v>
      </c>
    </row>
    <row r="21" spans="1:15">
      <c r="A21" s="42">
        <v>5</v>
      </c>
      <c r="B21" s="46">
        <v>4</v>
      </c>
      <c r="C21" s="31" t="s">
        <v>58</v>
      </c>
      <c r="D21" s="32"/>
      <c r="E21" s="6">
        <v>41250</v>
      </c>
      <c r="F21" s="6">
        <v>41252</v>
      </c>
      <c r="G21" s="58"/>
      <c r="H21" s="58">
        <v>500</v>
      </c>
      <c r="I21" s="58">
        <v>600</v>
      </c>
      <c r="J21" s="58">
        <v>400</v>
      </c>
      <c r="K21" s="58"/>
      <c r="L21" s="58">
        <v>450</v>
      </c>
      <c r="M21" s="58">
        <v>450</v>
      </c>
      <c r="N21" s="54">
        <f t="shared" ref="N21:N24" si="6">G21+H21+I21+J21</f>
        <v>1500</v>
      </c>
      <c r="O21" s="55">
        <f t="shared" ref="O21:O24" si="7">L21+K21+M21</f>
        <v>900</v>
      </c>
    </row>
    <row r="22" spans="1:15">
      <c r="A22" s="43"/>
      <c r="B22" s="47"/>
      <c r="C22" s="30" t="s">
        <v>59</v>
      </c>
      <c r="D22" s="1"/>
      <c r="E22" s="6">
        <v>41250</v>
      </c>
      <c r="F22" s="6">
        <v>41252</v>
      </c>
      <c r="G22" s="1"/>
      <c r="H22" s="1">
        <v>500</v>
      </c>
      <c r="I22" s="1">
        <v>600</v>
      </c>
      <c r="J22" s="1">
        <v>400</v>
      </c>
      <c r="K22" s="1"/>
      <c r="L22" s="1">
        <v>450</v>
      </c>
      <c r="M22" s="1">
        <v>450</v>
      </c>
      <c r="N22" s="24">
        <f t="shared" si="6"/>
        <v>1500</v>
      </c>
      <c r="O22" s="12">
        <f t="shared" si="7"/>
        <v>900</v>
      </c>
    </row>
    <row r="23" spans="1:15">
      <c r="A23" s="43"/>
      <c r="B23" s="47"/>
      <c r="C23" s="30" t="s">
        <v>60</v>
      </c>
      <c r="D23" s="1"/>
      <c r="E23" s="6">
        <v>41250</v>
      </c>
      <c r="F23" s="6">
        <v>41252</v>
      </c>
      <c r="G23" s="1"/>
      <c r="H23" s="1">
        <v>500</v>
      </c>
      <c r="I23" s="1">
        <v>600</v>
      </c>
      <c r="J23" s="1">
        <v>400</v>
      </c>
      <c r="K23" s="1"/>
      <c r="L23" s="1">
        <v>450</v>
      </c>
      <c r="M23" s="1">
        <v>450</v>
      </c>
      <c r="N23" s="24">
        <f t="shared" si="6"/>
        <v>1500</v>
      </c>
      <c r="O23" s="12">
        <f t="shared" si="7"/>
        <v>900</v>
      </c>
    </row>
    <row r="24" spans="1:15" ht="15.75" thickBot="1">
      <c r="A24" s="43"/>
      <c r="B24" s="47"/>
      <c r="C24" s="30" t="s">
        <v>61</v>
      </c>
      <c r="D24" s="1"/>
      <c r="E24" s="6">
        <v>41250</v>
      </c>
      <c r="F24" s="6">
        <v>41252</v>
      </c>
      <c r="G24" s="1"/>
      <c r="H24" s="36">
        <v>500</v>
      </c>
      <c r="I24" s="36">
        <v>600</v>
      </c>
      <c r="J24" s="36">
        <v>400</v>
      </c>
      <c r="K24" s="36"/>
      <c r="L24" s="36">
        <v>450</v>
      </c>
      <c r="M24" s="36">
        <v>450</v>
      </c>
      <c r="N24" s="56">
        <f t="shared" si="6"/>
        <v>1500</v>
      </c>
      <c r="O24" s="57">
        <f t="shared" si="7"/>
        <v>900</v>
      </c>
    </row>
    <row r="25" spans="1:15">
      <c r="A25" s="42">
        <v>6</v>
      </c>
      <c r="B25" s="46">
        <v>4</v>
      </c>
      <c r="C25" s="31" t="s">
        <v>62</v>
      </c>
      <c r="D25" s="32"/>
      <c r="E25" s="6">
        <v>41250</v>
      </c>
      <c r="F25" s="6">
        <v>41252</v>
      </c>
      <c r="G25" s="32"/>
      <c r="H25" s="58">
        <v>500</v>
      </c>
      <c r="I25" s="58">
        <v>600</v>
      </c>
      <c r="J25" s="58">
        <v>400</v>
      </c>
      <c r="K25" s="58"/>
      <c r="L25" s="58">
        <v>450</v>
      </c>
      <c r="M25" s="58">
        <v>450</v>
      </c>
      <c r="N25" s="54">
        <f t="shared" ref="N25:N28" si="8">G25+H25+I25+J25</f>
        <v>1500</v>
      </c>
      <c r="O25" s="55">
        <f t="shared" ref="O25:O28" si="9">L25+K25+M25</f>
        <v>900</v>
      </c>
    </row>
    <row r="26" spans="1:15">
      <c r="A26" s="43"/>
      <c r="B26" s="47"/>
      <c r="C26" s="30" t="s">
        <v>63</v>
      </c>
      <c r="D26" s="1"/>
      <c r="E26" s="6">
        <v>41250</v>
      </c>
      <c r="F26" s="6">
        <v>41252</v>
      </c>
      <c r="G26" s="1"/>
      <c r="H26" s="1">
        <v>500</v>
      </c>
      <c r="I26" s="1">
        <v>600</v>
      </c>
      <c r="J26" s="1">
        <v>400</v>
      </c>
      <c r="K26" s="1"/>
      <c r="L26" s="1">
        <v>450</v>
      </c>
      <c r="M26" s="1">
        <v>450</v>
      </c>
      <c r="N26" s="24">
        <f t="shared" si="8"/>
        <v>1500</v>
      </c>
      <c r="O26" s="12">
        <f t="shared" si="9"/>
        <v>900</v>
      </c>
    </row>
    <row r="27" spans="1:15">
      <c r="A27" s="43"/>
      <c r="B27" s="47"/>
      <c r="C27" s="30" t="s">
        <v>64</v>
      </c>
      <c r="D27" s="1"/>
      <c r="E27" s="6">
        <v>41250</v>
      </c>
      <c r="F27" s="6">
        <v>41252</v>
      </c>
      <c r="G27" s="1"/>
      <c r="H27" s="1">
        <v>500</v>
      </c>
      <c r="I27" s="1">
        <v>600</v>
      </c>
      <c r="J27" s="1">
        <v>400</v>
      </c>
      <c r="K27" s="1"/>
      <c r="L27" s="1">
        <v>450</v>
      </c>
      <c r="M27" s="1">
        <v>450</v>
      </c>
      <c r="N27" s="24">
        <f t="shared" si="8"/>
        <v>1500</v>
      </c>
      <c r="O27" s="12">
        <f t="shared" si="9"/>
        <v>900</v>
      </c>
    </row>
    <row r="28" spans="1:15" ht="15.75" thickBot="1">
      <c r="A28" s="43"/>
      <c r="B28" s="47"/>
      <c r="C28" s="30" t="s">
        <v>65</v>
      </c>
      <c r="D28" s="1"/>
      <c r="E28" s="6">
        <v>41250</v>
      </c>
      <c r="F28" s="6">
        <v>41252</v>
      </c>
      <c r="G28" s="1"/>
      <c r="H28" s="1">
        <v>500</v>
      </c>
      <c r="I28" s="1">
        <v>600</v>
      </c>
      <c r="J28" s="1">
        <v>400</v>
      </c>
      <c r="K28" s="1"/>
      <c r="L28" s="1">
        <v>450</v>
      </c>
      <c r="M28" s="1">
        <v>450</v>
      </c>
      <c r="N28" s="24">
        <f t="shared" si="8"/>
        <v>1500</v>
      </c>
      <c r="O28" s="12">
        <f t="shared" si="9"/>
        <v>900</v>
      </c>
    </row>
    <row r="29" spans="1:15">
      <c r="A29" s="42">
        <v>7</v>
      </c>
      <c r="B29" s="46">
        <v>4</v>
      </c>
      <c r="C29" s="31" t="s">
        <v>66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3"/>
    </row>
    <row r="30" spans="1:15">
      <c r="A30" s="43"/>
      <c r="B30" s="47"/>
      <c r="C30" s="30" t="s">
        <v>67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34"/>
    </row>
    <row r="31" spans="1:15">
      <c r="A31" s="43"/>
      <c r="B31" s="47"/>
      <c r="C31" s="30" t="s">
        <v>68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34"/>
    </row>
    <row r="32" spans="1:15" ht="15.75" thickBot="1">
      <c r="A32" s="43"/>
      <c r="B32" s="47"/>
      <c r="C32" s="30" t="s">
        <v>69</v>
      </c>
      <c r="D32" s="1"/>
      <c r="E32" s="6">
        <v>41250</v>
      </c>
      <c r="F32" s="6">
        <v>41252</v>
      </c>
      <c r="G32" s="1"/>
      <c r="H32" s="1"/>
      <c r="I32" s="1"/>
      <c r="J32" s="1"/>
      <c r="K32" s="1"/>
      <c r="L32" s="1"/>
      <c r="M32" s="1"/>
      <c r="N32" s="1"/>
      <c r="O32" s="34"/>
    </row>
    <row r="33" spans="1:15">
      <c r="A33" s="42">
        <v>8</v>
      </c>
      <c r="B33" s="46">
        <v>9</v>
      </c>
      <c r="C33" s="31" t="s">
        <v>70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3"/>
    </row>
    <row r="34" spans="1:15">
      <c r="A34" s="43"/>
      <c r="B34" s="47"/>
      <c r="C34" s="30" t="s">
        <v>71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34"/>
    </row>
    <row r="35" spans="1:15">
      <c r="A35" s="43"/>
      <c r="B35" s="47"/>
      <c r="C35" s="30" t="s">
        <v>72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34"/>
    </row>
    <row r="36" spans="1:15">
      <c r="A36" s="43"/>
      <c r="B36" s="47"/>
      <c r="C36" s="30" t="s">
        <v>73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34"/>
    </row>
    <row r="37" spans="1:15">
      <c r="A37" s="44"/>
      <c r="B37" s="48"/>
      <c r="C37" s="38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39"/>
    </row>
    <row r="38" spans="1:15">
      <c r="A38" s="44"/>
      <c r="B38" s="48"/>
      <c r="C38" s="38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39"/>
    </row>
    <row r="39" spans="1:15">
      <c r="A39" s="44"/>
      <c r="B39" s="48"/>
      <c r="C39" s="38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39"/>
    </row>
    <row r="40" spans="1:15">
      <c r="A40" s="44"/>
      <c r="B40" s="48"/>
      <c r="C40" s="38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39"/>
    </row>
    <row r="41" spans="1:15">
      <c r="A41" s="44"/>
      <c r="B41" s="48"/>
      <c r="C41" s="38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39"/>
    </row>
    <row r="42" spans="1:15" ht="15.75" thickBot="1">
      <c r="A42" s="45"/>
      <c r="B42" s="49"/>
      <c r="C42" s="35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7"/>
    </row>
    <row r="43" spans="1:15">
      <c r="A43" s="42">
        <v>9</v>
      </c>
      <c r="B43" s="46">
        <v>6</v>
      </c>
      <c r="C43" s="31" t="s">
        <v>74</v>
      </c>
      <c r="D43" s="32"/>
      <c r="E43" s="6">
        <v>41249</v>
      </c>
      <c r="F43" s="6">
        <v>41252</v>
      </c>
      <c r="G43" s="32">
        <v>200</v>
      </c>
      <c r="H43" s="32">
        <v>600</v>
      </c>
      <c r="I43" s="1">
        <v>600</v>
      </c>
      <c r="J43" s="1">
        <v>400</v>
      </c>
      <c r="K43" s="32">
        <v>350</v>
      </c>
      <c r="L43" s="32">
        <v>350</v>
      </c>
      <c r="M43" s="32">
        <v>350</v>
      </c>
      <c r="N43" s="24">
        <f t="shared" ref="N43" si="10">G43+H43+I43+J43</f>
        <v>1800</v>
      </c>
      <c r="O43" s="12">
        <f t="shared" ref="O43" si="11">L43+K43+M43</f>
        <v>1050</v>
      </c>
    </row>
    <row r="44" spans="1:15">
      <c r="A44" s="43"/>
      <c r="B44" s="47"/>
      <c r="C44" s="30" t="s">
        <v>75</v>
      </c>
      <c r="D44" s="1"/>
      <c r="E44" s="6">
        <v>41249</v>
      </c>
      <c r="F44" s="6">
        <v>41252</v>
      </c>
      <c r="G44" s="1">
        <v>200</v>
      </c>
      <c r="H44" s="1">
        <v>600</v>
      </c>
      <c r="I44" s="1">
        <v>600</v>
      </c>
      <c r="J44" s="1">
        <v>400</v>
      </c>
      <c r="K44" s="1">
        <v>350</v>
      </c>
      <c r="L44" s="1">
        <v>350</v>
      </c>
      <c r="M44" s="1">
        <v>350</v>
      </c>
      <c r="N44" s="24">
        <f t="shared" ref="N44" si="12">G44+H44+I44+J44</f>
        <v>1800</v>
      </c>
      <c r="O44" s="12">
        <f t="shared" ref="O44" si="13">L44+K44+M44</f>
        <v>1050</v>
      </c>
    </row>
    <row r="45" spans="1:15">
      <c r="A45" s="43"/>
      <c r="B45" s="47"/>
      <c r="C45" s="30" t="s">
        <v>76</v>
      </c>
      <c r="D45" s="1"/>
      <c r="E45" s="6">
        <v>41249</v>
      </c>
      <c r="F45" s="6">
        <v>41252</v>
      </c>
      <c r="G45" s="1">
        <v>200</v>
      </c>
      <c r="H45" s="1">
        <v>600</v>
      </c>
      <c r="I45" s="1">
        <v>600</v>
      </c>
      <c r="J45" s="1">
        <v>400</v>
      </c>
      <c r="K45" s="1">
        <v>350</v>
      </c>
      <c r="L45" s="1">
        <v>350</v>
      </c>
      <c r="M45" s="1">
        <v>350</v>
      </c>
      <c r="N45" s="24">
        <f t="shared" ref="N45" si="14">G45+H45+I45+J45</f>
        <v>1800</v>
      </c>
      <c r="O45" s="12">
        <f t="shared" ref="O45" si="15">L45+K45+M45</f>
        <v>1050</v>
      </c>
    </row>
    <row r="46" spans="1:15">
      <c r="A46" s="43"/>
      <c r="B46" s="47"/>
      <c r="C46" s="30" t="s">
        <v>77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34"/>
    </row>
    <row r="47" spans="1:15">
      <c r="A47" s="44"/>
      <c r="B47" s="48"/>
      <c r="C47" s="38" t="s">
        <v>78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39"/>
    </row>
    <row r="48" spans="1:15" ht="15.75" thickBot="1">
      <c r="A48" s="45"/>
      <c r="B48" s="49"/>
      <c r="C48" s="35" t="s">
        <v>79</v>
      </c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7"/>
    </row>
    <row r="50" spans="3:3">
      <c r="C50" s="59" t="s">
        <v>80</v>
      </c>
    </row>
    <row r="51" spans="3:3">
      <c r="C51" s="59" t="s">
        <v>81</v>
      </c>
    </row>
    <row r="52" spans="3:3">
      <c r="C52" s="59" t="s">
        <v>82</v>
      </c>
    </row>
    <row r="53" spans="3:3">
      <c r="C53" s="59" t="s">
        <v>83</v>
      </c>
    </row>
  </sheetData>
  <mergeCells count="21">
    <mergeCell ref="C1:O1"/>
    <mergeCell ref="G2:J2"/>
    <mergeCell ref="K2:M2"/>
    <mergeCell ref="B4:B8"/>
    <mergeCell ref="A4:A8"/>
    <mergeCell ref="A9:A12"/>
    <mergeCell ref="B9:B12"/>
    <mergeCell ref="A13:A16"/>
    <mergeCell ref="B13:B16"/>
    <mergeCell ref="A17:A20"/>
    <mergeCell ref="B17:B20"/>
    <mergeCell ref="A33:A42"/>
    <mergeCell ref="B33:B42"/>
    <mergeCell ref="A43:A48"/>
    <mergeCell ref="B43:B48"/>
    <mergeCell ref="A21:A24"/>
    <mergeCell ref="B21:B24"/>
    <mergeCell ref="A25:A28"/>
    <mergeCell ref="B25:B28"/>
    <mergeCell ref="A29:A32"/>
    <mergeCell ref="B29:B32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3"/>
  <sheetViews>
    <sheetView zoomScale="85" zoomScaleNormal="85" workbookViewId="0">
      <selection activeCell="G20" sqref="G20"/>
    </sheetView>
  </sheetViews>
  <sheetFormatPr defaultRowHeight="15"/>
  <cols>
    <col min="1" max="1" width="13.140625" customWidth="1"/>
    <col min="2" max="2" width="18.7109375" customWidth="1"/>
    <col min="3" max="3" width="27.42578125" customWidth="1"/>
    <col min="4" max="4" width="19.140625" customWidth="1"/>
    <col min="5" max="5" width="10" customWidth="1"/>
    <col min="6" max="6" width="10.7109375" customWidth="1"/>
    <col min="14" max="14" width="16.85546875" customWidth="1"/>
    <col min="15" max="15" width="14" customWidth="1"/>
  </cols>
  <sheetData>
    <row r="1" spans="1:15" ht="28.5">
      <c r="C1" s="50" t="s">
        <v>15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>
      <c r="G2" s="51" t="s">
        <v>9</v>
      </c>
      <c r="H2" s="51"/>
      <c r="I2" s="51"/>
      <c r="J2" s="51"/>
      <c r="K2" s="53" t="s">
        <v>14</v>
      </c>
      <c r="L2" s="53"/>
      <c r="M2" s="53"/>
      <c r="N2" s="1"/>
    </row>
    <row r="3" spans="1:15">
      <c r="A3" s="9" t="s">
        <v>17</v>
      </c>
      <c r="B3" s="9" t="s">
        <v>26</v>
      </c>
      <c r="C3" s="3" t="s">
        <v>5</v>
      </c>
      <c r="D3" s="3" t="s">
        <v>6</v>
      </c>
      <c r="E3" s="3" t="s">
        <v>7</v>
      </c>
      <c r="F3" s="3" t="s">
        <v>8</v>
      </c>
      <c r="G3" s="4" t="s">
        <v>10</v>
      </c>
      <c r="H3" s="4" t="s">
        <v>11</v>
      </c>
      <c r="I3" s="4" t="s">
        <v>12</v>
      </c>
      <c r="J3" s="4" t="s">
        <v>13</v>
      </c>
      <c r="K3" s="28" t="s">
        <v>10</v>
      </c>
      <c r="L3" s="28" t="s">
        <v>11</v>
      </c>
      <c r="M3" s="28" t="s">
        <v>12</v>
      </c>
      <c r="N3" s="12" t="s">
        <v>36</v>
      </c>
      <c r="O3" s="5" t="s">
        <v>35</v>
      </c>
    </row>
    <row r="4" spans="1:15" ht="45">
      <c r="A4" s="10">
        <v>1</v>
      </c>
      <c r="B4" s="11">
        <v>3</v>
      </c>
      <c r="C4" s="2" t="s">
        <v>23</v>
      </c>
      <c r="D4" s="1"/>
      <c r="E4" s="1"/>
      <c r="F4" s="1"/>
      <c r="G4" s="25"/>
      <c r="H4" s="25"/>
      <c r="I4" s="25"/>
      <c r="J4" s="25"/>
      <c r="K4" s="27"/>
      <c r="L4" s="27"/>
      <c r="M4" s="27"/>
      <c r="N4" s="12">
        <f t="shared" ref="N4:N22" si="0">G4+H4+I4+J4</f>
        <v>0</v>
      </c>
      <c r="O4" s="12">
        <f t="shared" ref="O4:O22" si="1">L4+K4+M4</f>
        <v>0</v>
      </c>
    </row>
    <row r="5" spans="1:15" ht="30">
      <c r="A5" s="10">
        <v>2</v>
      </c>
      <c r="B5" s="11">
        <v>2</v>
      </c>
      <c r="C5" s="2" t="s">
        <v>21</v>
      </c>
      <c r="D5" s="1"/>
      <c r="E5" s="1"/>
      <c r="F5" s="1"/>
      <c r="G5" s="25"/>
      <c r="H5" s="25"/>
      <c r="I5" s="25"/>
      <c r="J5" s="25"/>
      <c r="K5" s="27"/>
      <c r="L5" s="27"/>
      <c r="M5" s="27"/>
      <c r="N5" s="12">
        <f t="shared" si="0"/>
        <v>0</v>
      </c>
      <c r="O5" s="12">
        <f t="shared" si="1"/>
        <v>0</v>
      </c>
    </row>
    <row r="6" spans="1:15" ht="30">
      <c r="A6" s="10">
        <v>3</v>
      </c>
      <c r="B6" s="11">
        <v>2</v>
      </c>
      <c r="C6" s="2" t="s">
        <v>22</v>
      </c>
      <c r="D6" s="1"/>
      <c r="E6" s="1"/>
      <c r="F6" s="1"/>
      <c r="G6" s="25"/>
      <c r="H6" s="25"/>
      <c r="I6" s="25"/>
      <c r="J6" s="25"/>
      <c r="K6" s="27"/>
      <c r="L6" s="27"/>
      <c r="M6" s="27"/>
      <c r="N6" s="12">
        <f t="shared" si="0"/>
        <v>0</v>
      </c>
      <c r="O6" s="12">
        <f t="shared" si="1"/>
        <v>0</v>
      </c>
    </row>
    <row r="7" spans="1:15" ht="45">
      <c r="A7" s="10">
        <v>4</v>
      </c>
      <c r="B7" s="11">
        <v>3</v>
      </c>
      <c r="C7" s="2" t="s">
        <v>19</v>
      </c>
      <c r="D7" s="1">
        <v>1000</v>
      </c>
      <c r="E7" s="6">
        <v>41250</v>
      </c>
      <c r="F7" s="6">
        <v>41252</v>
      </c>
      <c r="G7" s="25"/>
      <c r="H7" s="25"/>
      <c r="I7" s="25"/>
      <c r="J7" s="25"/>
      <c r="K7" s="27"/>
      <c r="L7" s="27"/>
      <c r="M7" s="27"/>
      <c r="N7" s="12">
        <f t="shared" si="0"/>
        <v>0</v>
      </c>
      <c r="O7" s="12">
        <f t="shared" si="1"/>
        <v>0</v>
      </c>
    </row>
    <row r="8" spans="1:15" ht="30">
      <c r="A8" s="10">
        <v>5</v>
      </c>
      <c r="B8" s="11">
        <v>3</v>
      </c>
      <c r="C8" s="2" t="s">
        <v>18</v>
      </c>
      <c r="D8" s="1">
        <v>1000</v>
      </c>
      <c r="E8" s="6">
        <v>41250</v>
      </c>
      <c r="F8" s="6">
        <v>41252</v>
      </c>
      <c r="G8" s="25"/>
      <c r="H8" s="25"/>
      <c r="I8" s="25"/>
      <c r="J8" s="25"/>
      <c r="K8" s="27"/>
      <c r="L8" s="27"/>
      <c r="M8" s="27"/>
      <c r="N8" s="12">
        <f t="shared" si="0"/>
        <v>0</v>
      </c>
      <c r="O8" s="12">
        <f t="shared" si="1"/>
        <v>0</v>
      </c>
    </row>
    <row r="9" spans="1:15" ht="45">
      <c r="A9" s="10">
        <v>6</v>
      </c>
      <c r="B9" s="11">
        <v>3</v>
      </c>
      <c r="C9" s="2" t="s">
        <v>25</v>
      </c>
      <c r="D9" s="1">
        <v>1000</v>
      </c>
      <c r="E9" s="6">
        <v>41250</v>
      </c>
      <c r="F9" s="6">
        <v>41252</v>
      </c>
      <c r="G9" s="23"/>
      <c r="H9" s="23"/>
      <c r="I9" s="23"/>
      <c r="J9" s="23"/>
      <c r="K9" s="27"/>
      <c r="L9" s="27"/>
      <c r="M9" s="27"/>
      <c r="N9" s="24">
        <f t="shared" si="0"/>
        <v>0</v>
      </c>
      <c r="O9" s="12">
        <f t="shared" si="1"/>
        <v>0</v>
      </c>
    </row>
    <row r="10" spans="1:15" ht="45">
      <c r="A10" s="10">
        <v>7</v>
      </c>
      <c r="B10" s="11">
        <v>4</v>
      </c>
      <c r="C10" s="2" t="s">
        <v>24</v>
      </c>
      <c r="D10" s="1"/>
      <c r="E10" s="1"/>
      <c r="F10" s="1"/>
      <c r="G10" s="25"/>
      <c r="H10" s="25"/>
      <c r="I10" s="25"/>
      <c r="J10" s="25"/>
      <c r="K10" s="27"/>
      <c r="L10" s="27"/>
      <c r="M10" s="27"/>
      <c r="N10" s="12">
        <f t="shared" si="0"/>
        <v>0</v>
      </c>
      <c r="O10" s="12">
        <f t="shared" si="1"/>
        <v>0</v>
      </c>
    </row>
    <row r="11" spans="1:15" ht="30">
      <c r="A11" s="10">
        <v>8</v>
      </c>
      <c r="B11" s="11">
        <v>3</v>
      </c>
      <c r="C11" s="2" t="s">
        <v>27</v>
      </c>
      <c r="D11" s="1"/>
      <c r="E11" s="1"/>
      <c r="F11" s="1"/>
      <c r="G11" s="25"/>
      <c r="H11" s="25"/>
      <c r="I11" s="25"/>
      <c r="J11" s="25"/>
      <c r="K11" s="27"/>
      <c r="L11" s="27"/>
      <c r="M11" s="27"/>
      <c r="N11" s="12">
        <f t="shared" si="0"/>
        <v>0</v>
      </c>
      <c r="O11" s="12">
        <f t="shared" si="1"/>
        <v>0</v>
      </c>
    </row>
    <row r="12" spans="1:15" ht="45">
      <c r="A12" s="10">
        <v>9</v>
      </c>
      <c r="B12" s="11">
        <v>3</v>
      </c>
      <c r="C12" s="2" t="s">
        <v>28</v>
      </c>
      <c r="D12" s="1"/>
      <c r="E12" s="1"/>
      <c r="F12" s="1"/>
      <c r="G12" s="25"/>
      <c r="H12" s="25"/>
      <c r="I12" s="25"/>
      <c r="J12" s="25"/>
      <c r="K12" s="27"/>
      <c r="L12" s="27"/>
      <c r="M12" s="27"/>
      <c r="N12" s="12">
        <f t="shared" si="0"/>
        <v>0</v>
      </c>
      <c r="O12" s="12">
        <f t="shared" si="1"/>
        <v>0</v>
      </c>
    </row>
    <row r="13" spans="1:15" ht="30">
      <c r="A13" s="10">
        <v>10</v>
      </c>
      <c r="B13" s="11">
        <v>3</v>
      </c>
      <c r="C13" s="2" t="s">
        <v>29</v>
      </c>
      <c r="D13" s="1"/>
      <c r="E13" s="1"/>
      <c r="F13" s="1"/>
      <c r="G13" s="25"/>
      <c r="H13" s="25"/>
      <c r="I13" s="25"/>
      <c r="J13" s="25"/>
      <c r="K13" s="27"/>
      <c r="L13" s="27"/>
      <c r="M13" s="27"/>
      <c r="N13" s="12">
        <f t="shared" si="0"/>
        <v>0</v>
      </c>
      <c r="O13" s="12">
        <f t="shared" si="1"/>
        <v>0</v>
      </c>
    </row>
    <row r="14" spans="1:15" ht="45">
      <c r="A14" s="10">
        <v>11</v>
      </c>
      <c r="B14" s="11">
        <v>3</v>
      </c>
      <c r="C14" s="2" t="s">
        <v>30</v>
      </c>
      <c r="D14" s="1"/>
      <c r="E14" s="1"/>
      <c r="F14" s="1"/>
      <c r="G14" s="25"/>
      <c r="H14" s="25"/>
      <c r="I14" s="25"/>
      <c r="J14" s="25"/>
      <c r="K14" s="27"/>
      <c r="L14" s="27"/>
      <c r="M14" s="27"/>
      <c r="N14" s="12">
        <f t="shared" si="0"/>
        <v>0</v>
      </c>
      <c r="O14" s="12">
        <f t="shared" si="1"/>
        <v>0</v>
      </c>
    </row>
    <row r="15" spans="1:15" ht="30">
      <c r="A15" s="10">
        <v>12</v>
      </c>
      <c r="B15" s="11">
        <v>2</v>
      </c>
      <c r="C15" s="2" t="s">
        <v>20</v>
      </c>
      <c r="D15" s="1">
        <v>1000</v>
      </c>
      <c r="E15" s="6">
        <v>41250</v>
      </c>
      <c r="F15" s="6">
        <v>41252</v>
      </c>
      <c r="G15" s="23"/>
      <c r="H15" s="23"/>
      <c r="I15" s="23"/>
      <c r="J15" s="23"/>
      <c r="K15" s="27"/>
      <c r="L15" s="27"/>
      <c r="M15" s="27"/>
      <c r="N15" s="24">
        <f t="shared" si="0"/>
        <v>0</v>
      </c>
      <c r="O15" s="12">
        <f t="shared" si="1"/>
        <v>0</v>
      </c>
    </row>
    <row r="16" spans="1:15" ht="45">
      <c r="A16" s="10">
        <v>13</v>
      </c>
      <c r="B16" s="11">
        <v>3</v>
      </c>
      <c r="C16" s="2" t="s">
        <v>31</v>
      </c>
      <c r="D16" s="1"/>
      <c r="E16" s="6">
        <v>41250</v>
      </c>
      <c r="F16" s="6">
        <v>41252</v>
      </c>
      <c r="G16" s="25"/>
      <c r="H16" s="25">
        <v>1500</v>
      </c>
      <c r="I16" s="25">
        <v>1800</v>
      </c>
      <c r="J16" s="25">
        <v>1200</v>
      </c>
      <c r="K16" s="27"/>
      <c r="L16" s="27">
        <v>1500</v>
      </c>
      <c r="M16" s="27">
        <v>1500</v>
      </c>
      <c r="N16" s="12">
        <f t="shared" si="0"/>
        <v>4500</v>
      </c>
      <c r="O16" s="12">
        <f t="shared" si="1"/>
        <v>3000</v>
      </c>
    </row>
    <row r="17" spans="1:15" ht="60">
      <c r="A17" s="10">
        <v>14</v>
      </c>
      <c r="B17" s="11">
        <v>6</v>
      </c>
      <c r="C17" s="2" t="s">
        <v>32</v>
      </c>
      <c r="D17" s="1"/>
      <c r="E17" s="1"/>
      <c r="F17" s="1"/>
      <c r="G17" s="25"/>
      <c r="H17" s="25"/>
      <c r="I17" s="25"/>
      <c r="J17" s="25"/>
      <c r="K17" s="27"/>
      <c r="L17" s="27">
        <v>3000</v>
      </c>
      <c r="M17" s="27">
        <v>3000</v>
      </c>
      <c r="N17" s="12">
        <f t="shared" si="0"/>
        <v>0</v>
      </c>
      <c r="O17" s="12">
        <f t="shared" si="1"/>
        <v>6000</v>
      </c>
    </row>
    <row r="18" spans="1:15" ht="45">
      <c r="A18" s="10">
        <v>15</v>
      </c>
      <c r="B18" s="11">
        <v>3</v>
      </c>
      <c r="C18" s="2" t="s">
        <v>38</v>
      </c>
      <c r="D18" s="1"/>
      <c r="E18" s="6">
        <v>41250</v>
      </c>
      <c r="F18" s="6">
        <v>41252</v>
      </c>
      <c r="G18" s="25"/>
      <c r="H18" s="23"/>
      <c r="I18" s="25">
        <v>1800</v>
      </c>
      <c r="J18" s="25">
        <v>1200</v>
      </c>
      <c r="K18" s="27"/>
      <c r="L18" s="27">
        <v>1500</v>
      </c>
      <c r="M18" s="27">
        <v>1500</v>
      </c>
      <c r="N18" s="12">
        <f t="shared" si="0"/>
        <v>3000</v>
      </c>
      <c r="O18" s="12">
        <f t="shared" si="1"/>
        <v>3000</v>
      </c>
    </row>
    <row r="19" spans="1:15" ht="30">
      <c r="A19" s="10">
        <v>16</v>
      </c>
      <c r="B19" s="11">
        <v>3</v>
      </c>
      <c r="C19" s="2" t="s">
        <v>33</v>
      </c>
      <c r="D19" s="1"/>
      <c r="E19" s="6">
        <v>41249</v>
      </c>
      <c r="F19" s="6">
        <v>41252</v>
      </c>
      <c r="G19" s="25"/>
      <c r="H19" s="25">
        <v>1800</v>
      </c>
      <c r="I19" s="25">
        <v>1800</v>
      </c>
      <c r="J19" s="25">
        <v>1200</v>
      </c>
      <c r="K19" s="27">
        <v>1500</v>
      </c>
      <c r="L19" s="27">
        <v>1500</v>
      </c>
      <c r="M19" s="27">
        <v>1500</v>
      </c>
      <c r="N19" s="12">
        <f t="shared" si="0"/>
        <v>4800</v>
      </c>
      <c r="O19" s="12">
        <f t="shared" si="1"/>
        <v>4500</v>
      </c>
    </row>
    <row r="20" spans="1:15" ht="30">
      <c r="A20" s="10">
        <v>17</v>
      </c>
      <c r="B20" s="11">
        <v>5</v>
      </c>
      <c r="C20" s="2" t="s">
        <v>34</v>
      </c>
      <c r="D20" s="1"/>
      <c r="E20" s="1"/>
      <c r="F20" s="1"/>
      <c r="G20" s="25"/>
      <c r="H20" s="25"/>
      <c r="I20" s="25"/>
      <c r="J20" s="25"/>
      <c r="K20" s="27"/>
      <c r="L20" s="27"/>
      <c r="M20" s="27"/>
      <c r="N20" s="12">
        <f t="shared" si="0"/>
        <v>0</v>
      </c>
      <c r="O20" s="12">
        <f t="shared" si="1"/>
        <v>0</v>
      </c>
    </row>
    <row r="21" spans="1:15" ht="21">
      <c r="A21" s="10"/>
      <c r="B21" s="11"/>
      <c r="C21" s="2"/>
      <c r="D21" s="1"/>
      <c r="E21" s="1"/>
      <c r="F21" s="1"/>
      <c r="G21" s="25"/>
      <c r="H21" s="25"/>
      <c r="I21" s="25"/>
      <c r="J21" s="25"/>
      <c r="K21" s="27"/>
      <c r="L21" s="27"/>
      <c r="M21" s="27"/>
      <c r="N21" s="12">
        <f t="shared" si="0"/>
        <v>0</v>
      </c>
      <c r="O21" s="12">
        <f t="shared" si="1"/>
        <v>0</v>
      </c>
    </row>
    <row r="22" spans="1:15" ht="21">
      <c r="A22" s="18"/>
      <c r="B22" s="17"/>
      <c r="C22" s="19"/>
      <c r="D22" s="20"/>
      <c r="E22" s="20"/>
      <c r="F22" s="20"/>
      <c r="G22" s="26"/>
      <c r="H22" s="26"/>
      <c r="I22" s="26"/>
      <c r="J22" s="26"/>
      <c r="K22" s="29"/>
      <c r="L22" s="29"/>
      <c r="M22" s="29"/>
      <c r="N22" s="21">
        <f t="shared" si="0"/>
        <v>0</v>
      </c>
      <c r="O22" s="21">
        <f t="shared" si="1"/>
        <v>0</v>
      </c>
    </row>
    <row r="23" spans="1:15" ht="31.5" customHeight="1">
      <c r="A23" s="13"/>
      <c r="B23" s="22">
        <f>SUM(B4:B22)</f>
        <v>54</v>
      </c>
      <c r="C23" s="16" t="s">
        <v>37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>
        <f>SUM(O4:O22)</f>
        <v>16500</v>
      </c>
    </row>
  </sheetData>
  <autoFilter ref="A3:O3">
    <sortState ref="A4:O23">
      <sortCondition ref="A3"/>
    </sortState>
  </autoFilter>
  <mergeCells count="3">
    <mergeCell ref="G2:J2"/>
    <mergeCell ref="K2:M2"/>
    <mergeCell ref="C1:O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призы</vt:lpstr>
      <vt:lpstr>светлана</vt:lpstr>
      <vt:lpstr>парная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2012-11-08T02:59:16Z</dcterms:created>
  <dcterms:modified xsi:type="dcterms:W3CDTF">2012-11-19T13:15:59Z</dcterms:modified>
</cp:coreProperties>
</file>