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100" windowHeight="13620" activeTab="2"/>
  </bookViews>
  <sheets>
    <sheet name="призы" sheetId="1" r:id="rId1"/>
    <sheet name="светлана" sheetId="2" r:id="rId2"/>
    <sheet name="парная" sheetId="3" r:id="rId3"/>
  </sheets>
  <definedNames>
    <definedName name="_xlnm._FilterDatabase" localSheetId="2" hidden="1">парная!$A$3:$O$3</definedName>
  </definedNames>
  <calcPr calcId="124519" refMode="R1C1"/>
</workbook>
</file>

<file path=xl/calcChain.xml><?xml version="1.0" encoding="utf-8"?>
<calcChain xmlns="http://schemas.openxmlformats.org/spreadsheetml/2006/main">
  <c r="B13" i="2"/>
  <c r="O12"/>
  <c r="N12"/>
  <c r="O11"/>
  <c r="N11"/>
  <c r="O10"/>
  <c r="N10"/>
  <c r="O9"/>
  <c r="N9"/>
  <c r="O8"/>
  <c r="N8"/>
  <c r="O7"/>
  <c r="N7"/>
  <c r="O6"/>
  <c r="N6"/>
  <c r="O5"/>
  <c r="N5"/>
  <c r="O4"/>
  <c r="N4"/>
  <c r="N8" i="3"/>
  <c r="N7"/>
  <c r="N15"/>
  <c r="N5"/>
  <c r="N6"/>
  <c r="N4"/>
  <c r="N10"/>
  <c r="N11"/>
  <c r="N12"/>
  <c r="N13"/>
  <c r="N14"/>
  <c r="N16"/>
  <c r="N17"/>
  <c r="N18"/>
  <c r="N19"/>
  <c r="N20"/>
  <c r="N21"/>
  <c r="N22"/>
  <c r="N9"/>
  <c r="O7"/>
  <c r="B23"/>
  <c r="O22"/>
  <c r="O21"/>
  <c r="O20"/>
  <c r="O19"/>
  <c r="O18"/>
  <c r="O17"/>
  <c r="O16"/>
  <c r="O14"/>
  <c r="O13"/>
  <c r="O12"/>
  <c r="O11"/>
  <c r="O10"/>
  <c r="O4"/>
  <c r="O6"/>
  <c r="O5"/>
  <c r="O15"/>
  <c r="O8"/>
  <c r="O9"/>
  <c r="O13" i="2" l="1"/>
  <c r="O23" i="3"/>
</calcChain>
</file>

<file path=xl/sharedStrings.xml><?xml version="1.0" encoding="utf-8"?>
<sst xmlns="http://schemas.openxmlformats.org/spreadsheetml/2006/main" count="74" uniqueCount="50">
  <si>
    <t>Личный зачет</t>
  </si>
  <si>
    <t>1 место</t>
  </si>
  <si>
    <t>2 место</t>
  </si>
  <si>
    <t>3 место</t>
  </si>
  <si>
    <t>Командный зачет</t>
  </si>
  <si>
    <t>Команда</t>
  </si>
  <si>
    <t>взнос</t>
  </si>
  <si>
    <t>заезд</t>
  </si>
  <si>
    <t>выезд</t>
  </si>
  <si>
    <t>питание</t>
  </si>
  <si>
    <t>чт</t>
  </si>
  <si>
    <t>пт</t>
  </si>
  <si>
    <t>сб</t>
  </si>
  <si>
    <t>вс</t>
  </si>
  <si>
    <t>проживание</t>
  </si>
  <si>
    <t>База Парная</t>
  </si>
  <si>
    <t>База Светлана</t>
  </si>
  <si>
    <t>№ Комнаты</t>
  </si>
  <si>
    <t>"Молодежъ"                       Вольфов, Конюхов, Лосев В.</t>
  </si>
  <si>
    <t xml:space="preserve">"Общество"                           Лосев В.П., Мавлеев, Шахов.      </t>
  </si>
  <si>
    <t>"Роща"                                  Кочура, Сиротин</t>
  </si>
  <si>
    <t xml:space="preserve">"Фрегат"                           Неручок, Каримов                                     </t>
  </si>
  <si>
    <t>Омельчук (Фрегат), Скрипалев (Роща)</t>
  </si>
  <si>
    <t>"Спецэлектромонтаж"        Сухих,Романов В.М., Нохрин</t>
  </si>
  <si>
    <t>"Назарово"                         Почекутов, Тарасов,Немытов,Глебов</t>
  </si>
  <si>
    <t>"Тугун"                                                   Савостьянов, Половинцев, Гринин</t>
  </si>
  <si>
    <t>Кол человек в №</t>
  </si>
  <si>
    <t xml:space="preserve">"ФРСК-3"                            Беляев, Беляков,Асееев В.                    </t>
  </si>
  <si>
    <t>"ФРСК 4"                                Касимов, Ромашкин, Краснов</t>
  </si>
  <si>
    <t>"Бородино"                        Дягель, Харченко, Гуторин</t>
  </si>
  <si>
    <t>Команда "ФРС КК"             Ларионов, Тихонов, Голиков</t>
  </si>
  <si>
    <t>"Флагман"                      Касьянов, Соколов, Ощепков</t>
  </si>
  <si>
    <t>Судейская бригада   Зяблицкий, Буяров, Задоя, Головин, Иванкин, Самойлес</t>
  </si>
  <si>
    <t>"Аляска"                                Романов, Чернов, Зибенгар</t>
  </si>
  <si>
    <t>Белый Медведь 3 человека + 2 возможно.</t>
  </si>
  <si>
    <t>итого прожив</t>
  </si>
  <si>
    <t>итого питание</t>
  </si>
  <si>
    <t>Человека</t>
  </si>
  <si>
    <t>"Черномор"               Черноморец В, Черноморец Д, + 1 человек</t>
  </si>
  <si>
    <t>1 люкс низ</t>
  </si>
  <si>
    <t>Исаева,Калтыга,Пушкарева,  Тарасова,Шевченко</t>
  </si>
  <si>
    <t>2 люкс верх</t>
  </si>
  <si>
    <t>Лупандин, Шарафиев, Эльмендеров, Асеев</t>
  </si>
  <si>
    <t>Шестаков, Крючков, Якушенок, Паринова</t>
  </si>
  <si>
    <t>Забегаев, Сербин,Донской, Донская</t>
  </si>
  <si>
    <t>Власов, Луценко, Куликов, Гагарин</t>
  </si>
  <si>
    <t>Подтяшкин, Долгов, Долгов А, Харламов</t>
  </si>
  <si>
    <t>Никульшин, Маслов, Казак, Логутенко, Логутенко Г, Ярославцев + 2 места</t>
  </si>
  <si>
    <t>Иванцов, Заделенов, Заболотский, Червонец, Веревкин, Калакуцкий.</t>
  </si>
  <si>
    <t>Войленко, Зайцев, Малиновский, Рубцов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</si>
</sst>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2" xfId="0" applyBorder="1" applyAlignment="1"/>
    <xf numFmtId="0" fontId="0" fillId="0" borderId="4" xfId="0" applyBorder="1"/>
    <xf numFmtId="0" fontId="2" fillId="0" borderId="1" xfId="0" applyFont="1" applyFill="1" applyBorder="1"/>
    <xf numFmtId="0" fontId="2" fillId="0" borderId="3" xfId="0" applyFont="1" applyFill="1" applyBorder="1" applyAlignment="1">
      <alignment horizontal="left" wrapText="1"/>
    </xf>
    <xf numFmtId="0" fontId="5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/>
    <xf numFmtId="0" fontId="2" fillId="0" borderId="5" xfId="0" applyFont="1" applyBorder="1"/>
    <xf numFmtId="0" fontId="5" fillId="0" borderId="2" xfId="0" applyFont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2" fillId="5" borderId="1" xfId="0" applyFont="1" applyFill="1" applyBorder="1"/>
    <xf numFmtId="0" fontId="0" fillId="2" borderId="1" xfId="0" applyFill="1" applyBorder="1"/>
    <xf numFmtId="0" fontId="0" fillId="2" borderId="5" xfId="0" applyFill="1" applyBorder="1"/>
    <xf numFmtId="0" fontId="0" fillId="6" borderId="1" xfId="0" applyFill="1" applyBorder="1"/>
    <xf numFmtId="0" fontId="1" fillId="6" borderId="1" xfId="0" applyFont="1" applyFill="1" applyBorder="1" applyAlignment="1">
      <alignment horizontal="center"/>
    </xf>
    <xf numFmtId="0" fontId="0" fillId="6" borderId="5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10"/>
  <sheetViews>
    <sheetView topLeftCell="A7" workbookViewId="0">
      <selection activeCell="G32" sqref="G32"/>
    </sheetView>
  </sheetViews>
  <sheetFormatPr defaultRowHeight="15"/>
  <cols>
    <col min="3" max="3" width="49.140625" customWidth="1"/>
  </cols>
  <sheetData>
    <row r="2" spans="2:3">
      <c r="B2" s="31" t="s">
        <v>0</v>
      </c>
      <c r="C2" s="32"/>
    </row>
    <row r="3" spans="2:3">
      <c r="B3" s="1" t="s">
        <v>1</v>
      </c>
      <c r="C3" s="2"/>
    </row>
    <row r="4" spans="2:3">
      <c r="B4" s="1" t="s">
        <v>2</v>
      </c>
      <c r="C4" s="2"/>
    </row>
    <row r="5" spans="2:3">
      <c r="B5" s="1" t="s">
        <v>3</v>
      </c>
      <c r="C5" s="2"/>
    </row>
    <row r="7" spans="2:3">
      <c r="B7" s="31" t="s">
        <v>4</v>
      </c>
      <c r="C7" s="32"/>
    </row>
    <row r="8" spans="2:3">
      <c r="B8" s="1" t="s">
        <v>1</v>
      </c>
      <c r="C8" s="2"/>
    </row>
    <row r="9" spans="2:3">
      <c r="B9" s="1" t="s">
        <v>2</v>
      </c>
      <c r="C9" s="2"/>
    </row>
    <row r="10" spans="2:3">
      <c r="B10" s="1" t="s">
        <v>3</v>
      </c>
      <c r="C10" s="2"/>
    </row>
  </sheetData>
  <mergeCells count="2">
    <mergeCell ref="B2:C2"/>
    <mergeCell ref="B7:C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H11" sqref="H11"/>
    </sheetView>
  </sheetViews>
  <sheetFormatPr defaultRowHeight="15"/>
  <cols>
    <col min="1" max="1" width="16.42578125" customWidth="1"/>
    <col min="2" max="2" width="18.7109375" customWidth="1"/>
    <col min="3" max="3" width="27.42578125" customWidth="1"/>
    <col min="4" max="4" width="19.140625" customWidth="1"/>
    <col min="5" max="5" width="10" customWidth="1"/>
    <col min="6" max="6" width="10.7109375" customWidth="1"/>
    <col min="14" max="14" width="16.85546875" customWidth="1"/>
    <col min="15" max="15" width="14" customWidth="1"/>
  </cols>
  <sheetData>
    <row r="1" spans="1:15" ht="28.5">
      <c r="C1" s="33" t="s">
        <v>16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>
      <c r="G2" s="34" t="s">
        <v>9</v>
      </c>
      <c r="H2" s="34"/>
      <c r="I2" s="34"/>
      <c r="J2" s="34"/>
      <c r="K2" s="35" t="s">
        <v>14</v>
      </c>
      <c r="L2" s="35"/>
      <c r="M2" s="35"/>
      <c r="N2" s="1"/>
    </row>
    <row r="3" spans="1:15">
      <c r="A3" s="9" t="s">
        <v>17</v>
      </c>
      <c r="B3" s="9" t="s">
        <v>26</v>
      </c>
      <c r="C3" s="3" t="s">
        <v>5</v>
      </c>
      <c r="D3" s="3" t="s">
        <v>6</v>
      </c>
      <c r="E3" s="3" t="s">
        <v>7</v>
      </c>
      <c r="F3" s="3" t="s">
        <v>8</v>
      </c>
      <c r="G3" s="7" t="s">
        <v>10</v>
      </c>
      <c r="H3" s="7" t="s">
        <v>11</v>
      </c>
      <c r="I3" s="7" t="s">
        <v>12</v>
      </c>
      <c r="J3" s="7" t="s">
        <v>13</v>
      </c>
      <c r="K3" s="8" t="s">
        <v>10</v>
      </c>
      <c r="L3" s="8" t="s">
        <v>11</v>
      </c>
      <c r="M3" s="8" t="s">
        <v>12</v>
      </c>
      <c r="N3" s="12" t="s">
        <v>36</v>
      </c>
      <c r="O3" s="5" t="s">
        <v>35</v>
      </c>
    </row>
    <row r="4" spans="1:15" ht="30">
      <c r="A4" s="10" t="s">
        <v>39</v>
      </c>
      <c r="B4" s="11">
        <v>5</v>
      </c>
      <c r="C4" s="2" t="s">
        <v>40</v>
      </c>
      <c r="D4" s="1"/>
      <c r="E4" s="6"/>
      <c r="F4" s="6"/>
      <c r="G4" s="24"/>
      <c r="H4" s="24"/>
      <c r="I4" s="24"/>
      <c r="J4" s="24"/>
      <c r="K4" s="24"/>
      <c r="L4" s="24"/>
      <c r="M4" s="24"/>
      <c r="N4" s="25">
        <f>G4+H4+I4+J4</f>
        <v>0</v>
      </c>
      <c r="O4" s="12">
        <f t="shared" ref="O4:O12" si="0">L4+K4+M4</f>
        <v>0</v>
      </c>
    </row>
    <row r="5" spans="1:15" ht="30">
      <c r="A5" s="10" t="s">
        <v>41</v>
      </c>
      <c r="B5" s="11">
        <v>4</v>
      </c>
      <c r="C5" s="2" t="s">
        <v>42</v>
      </c>
      <c r="D5" s="1"/>
      <c r="E5" s="6"/>
      <c r="F5" s="6"/>
      <c r="G5" s="1"/>
      <c r="H5" s="1"/>
      <c r="I5" s="1"/>
      <c r="J5" s="1"/>
      <c r="K5" s="1"/>
      <c r="L5" s="1"/>
      <c r="M5" s="1"/>
      <c r="N5" s="12">
        <f t="shared" ref="N5:N12" si="1">G5+H5+I5+J5</f>
        <v>0</v>
      </c>
      <c r="O5" s="12">
        <f t="shared" si="0"/>
        <v>0</v>
      </c>
    </row>
    <row r="6" spans="1:15" ht="30">
      <c r="A6" s="10">
        <v>3</v>
      </c>
      <c r="B6" s="11">
        <v>4</v>
      </c>
      <c r="C6" s="2" t="s">
        <v>43</v>
      </c>
      <c r="D6" s="1"/>
      <c r="E6" s="6"/>
      <c r="F6" s="6"/>
      <c r="G6" s="1"/>
      <c r="H6" s="1"/>
      <c r="I6" s="1"/>
      <c r="J6" s="1"/>
      <c r="K6" s="1"/>
      <c r="L6" s="1"/>
      <c r="M6" s="1"/>
      <c r="N6" s="12">
        <f t="shared" si="1"/>
        <v>0</v>
      </c>
      <c r="O6" s="12">
        <f t="shared" si="0"/>
        <v>0</v>
      </c>
    </row>
    <row r="7" spans="1:15" ht="30">
      <c r="A7" s="10">
        <v>4</v>
      </c>
      <c r="B7" s="11">
        <v>4</v>
      </c>
      <c r="C7" s="2" t="s">
        <v>44</v>
      </c>
      <c r="D7" s="1"/>
      <c r="E7" s="6"/>
      <c r="F7" s="6"/>
      <c r="G7" s="24"/>
      <c r="H7" s="24"/>
      <c r="I7" s="24"/>
      <c r="J7" s="24"/>
      <c r="K7" s="24"/>
      <c r="L7" s="24"/>
      <c r="M7" s="24"/>
      <c r="N7" s="25">
        <f t="shared" si="1"/>
        <v>0</v>
      </c>
      <c r="O7" s="12">
        <f t="shared" si="0"/>
        <v>0</v>
      </c>
    </row>
    <row r="8" spans="1:15" ht="30">
      <c r="A8" s="10">
        <v>5</v>
      </c>
      <c r="B8" s="11">
        <v>4</v>
      </c>
      <c r="C8" s="2" t="s">
        <v>45</v>
      </c>
      <c r="D8" s="1"/>
      <c r="E8" s="6">
        <v>41250</v>
      </c>
      <c r="F8" s="6">
        <v>41252</v>
      </c>
      <c r="G8" s="1"/>
      <c r="H8" s="1">
        <v>1800</v>
      </c>
      <c r="I8" s="1">
        <v>2200</v>
      </c>
      <c r="J8" s="1">
        <v>1600</v>
      </c>
      <c r="K8" s="1"/>
      <c r="L8" s="1">
        <v>1800</v>
      </c>
      <c r="M8" s="1">
        <v>1800</v>
      </c>
      <c r="N8" s="12">
        <f t="shared" si="1"/>
        <v>5600</v>
      </c>
      <c r="O8" s="12">
        <f t="shared" si="0"/>
        <v>3600</v>
      </c>
    </row>
    <row r="9" spans="1:15" ht="30">
      <c r="A9" s="10">
        <v>6</v>
      </c>
      <c r="B9" s="11">
        <v>4</v>
      </c>
      <c r="C9" s="2" t="s">
        <v>49</v>
      </c>
      <c r="D9" s="1"/>
      <c r="E9" s="6">
        <v>41250</v>
      </c>
      <c r="F9" s="6">
        <v>41252</v>
      </c>
      <c r="G9" s="1"/>
      <c r="H9" s="1">
        <v>1800</v>
      </c>
      <c r="I9" s="1">
        <v>2200</v>
      </c>
      <c r="J9" s="1">
        <v>1600</v>
      </c>
      <c r="K9" s="1"/>
      <c r="L9" s="1">
        <v>1800</v>
      </c>
      <c r="M9" s="1">
        <v>1800</v>
      </c>
      <c r="N9" s="12">
        <f t="shared" si="1"/>
        <v>5600</v>
      </c>
      <c r="O9" s="12">
        <f t="shared" si="0"/>
        <v>3600</v>
      </c>
    </row>
    <row r="10" spans="1:15" ht="30">
      <c r="A10" s="10">
        <v>7</v>
      </c>
      <c r="B10" s="11">
        <v>4</v>
      </c>
      <c r="C10" s="2" t="s">
        <v>46</v>
      </c>
      <c r="D10" s="1"/>
      <c r="E10" s="6">
        <v>41250</v>
      </c>
      <c r="F10" s="6">
        <v>41252</v>
      </c>
      <c r="G10" s="1"/>
      <c r="H10" s="1">
        <v>1800</v>
      </c>
      <c r="I10" s="1">
        <v>2200</v>
      </c>
      <c r="J10" s="1">
        <v>1600</v>
      </c>
      <c r="K10" s="1"/>
      <c r="L10" s="1">
        <v>1800</v>
      </c>
      <c r="M10" s="1">
        <v>1800</v>
      </c>
      <c r="N10" s="12">
        <f t="shared" si="1"/>
        <v>5600</v>
      </c>
      <c r="O10" s="12">
        <f t="shared" si="0"/>
        <v>3600</v>
      </c>
    </row>
    <row r="11" spans="1:15" ht="45">
      <c r="A11" s="10">
        <v>8</v>
      </c>
      <c r="B11" s="11">
        <v>8</v>
      </c>
      <c r="C11" s="2" t="s">
        <v>47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2">
        <f t="shared" si="1"/>
        <v>0</v>
      </c>
      <c r="O11" s="12">
        <f t="shared" si="0"/>
        <v>0</v>
      </c>
    </row>
    <row r="12" spans="1:15" ht="45">
      <c r="A12" s="10">
        <v>9</v>
      </c>
      <c r="B12" s="11">
        <v>6</v>
      </c>
      <c r="C12" s="2" t="s">
        <v>48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2">
        <f t="shared" si="1"/>
        <v>0</v>
      </c>
      <c r="O12" s="12">
        <f t="shared" si="0"/>
        <v>0</v>
      </c>
    </row>
    <row r="13" spans="1:15" ht="31.5" customHeight="1">
      <c r="A13" s="13"/>
      <c r="B13" s="22">
        <f>SUM(B4:B12)</f>
        <v>43</v>
      </c>
      <c r="C13" s="16" t="s">
        <v>37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5">
        <f>SUM(O4:O12)</f>
        <v>10800</v>
      </c>
    </row>
  </sheetData>
  <mergeCells count="3">
    <mergeCell ref="C1:O1"/>
    <mergeCell ref="G2:J2"/>
    <mergeCell ref="K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3"/>
  <sheetViews>
    <sheetView tabSelected="1" topLeftCell="A13" zoomScale="85" zoomScaleNormal="85" workbookViewId="0">
      <selection activeCell="K18" sqref="K18"/>
    </sheetView>
  </sheetViews>
  <sheetFormatPr defaultRowHeight="15"/>
  <cols>
    <col min="1" max="1" width="13.140625" customWidth="1"/>
    <col min="2" max="2" width="18.7109375" customWidth="1"/>
    <col min="3" max="3" width="27.42578125" customWidth="1"/>
    <col min="4" max="4" width="19.140625" customWidth="1"/>
    <col min="5" max="5" width="10" customWidth="1"/>
    <col min="6" max="6" width="10.7109375" customWidth="1"/>
    <col min="14" max="14" width="16.85546875" customWidth="1"/>
    <col min="15" max="15" width="14" customWidth="1"/>
  </cols>
  <sheetData>
    <row r="1" spans="1:15" ht="28.5">
      <c r="C1" s="33" t="s">
        <v>15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>
      <c r="G2" s="34" t="s">
        <v>9</v>
      </c>
      <c r="H2" s="34"/>
      <c r="I2" s="34"/>
      <c r="J2" s="34"/>
      <c r="K2" s="36" t="s">
        <v>14</v>
      </c>
      <c r="L2" s="36"/>
      <c r="M2" s="36"/>
      <c r="N2" s="1"/>
    </row>
    <row r="3" spans="1:15">
      <c r="A3" s="9" t="s">
        <v>17</v>
      </c>
      <c r="B3" s="9" t="s">
        <v>26</v>
      </c>
      <c r="C3" s="3" t="s">
        <v>5</v>
      </c>
      <c r="D3" s="3" t="s">
        <v>6</v>
      </c>
      <c r="E3" s="3" t="s">
        <v>7</v>
      </c>
      <c r="F3" s="3" t="s">
        <v>8</v>
      </c>
      <c r="G3" s="4" t="s">
        <v>10</v>
      </c>
      <c r="H3" s="4" t="s">
        <v>11</v>
      </c>
      <c r="I3" s="4" t="s">
        <v>12</v>
      </c>
      <c r="J3" s="4" t="s">
        <v>13</v>
      </c>
      <c r="K3" s="29" t="s">
        <v>10</v>
      </c>
      <c r="L3" s="29" t="s">
        <v>11</v>
      </c>
      <c r="M3" s="29" t="s">
        <v>12</v>
      </c>
      <c r="N3" s="12" t="s">
        <v>36</v>
      </c>
      <c r="O3" s="5" t="s">
        <v>35</v>
      </c>
    </row>
    <row r="4" spans="1:15" ht="45">
      <c r="A4" s="10">
        <v>1</v>
      </c>
      <c r="B4" s="11">
        <v>3</v>
      </c>
      <c r="C4" s="2" t="s">
        <v>23</v>
      </c>
      <c r="D4" s="1"/>
      <c r="E4" s="1"/>
      <c r="F4" s="1"/>
      <c r="G4" s="26"/>
      <c r="H4" s="26"/>
      <c r="I4" s="26"/>
      <c r="J4" s="26"/>
      <c r="K4" s="28"/>
      <c r="L4" s="28"/>
      <c r="M4" s="28"/>
      <c r="N4" s="12">
        <f t="shared" ref="N4:N22" si="0">G4+H4+I4+J4</f>
        <v>0</v>
      </c>
      <c r="O4" s="12">
        <f t="shared" ref="O4:O22" si="1">L4+K4+M4</f>
        <v>0</v>
      </c>
    </row>
    <row r="5" spans="1:15" ht="30">
      <c r="A5" s="10">
        <v>2</v>
      </c>
      <c r="B5" s="11">
        <v>2</v>
      </c>
      <c r="C5" s="2" t="s">
        <v>21</v>
      </c>
      <c r="D5" s="1"/>
      <c r="E5" s="1"/>
      <c r="F5" s="1"/>
      <c r="G5" s="26"/>
      <c r="H5" s="26"/>
      <c r="I5" s="26"/>
      <c r="J5" s="26"/>
      <c r="K5" s="28"/>
      <c r="L5" s="28"/>
      <c r="M5" s="28"/>
      <c r="N5" s="12">
        <f t="shared" si="0"/>
        <v>0</v>
      </c>
      <c r="O5" s="12">
        <f t="shared" si="1"/>
        <v>0</v>
      </c>
    </row>
    <row r="6" spans="1:15" ht="30">
      <c r="A6" s="10">
        <v>3</v>
      </c>
      <c r="B6" s="11">
        <v>2</v>
      </c>
      <c r="C6" s="2" t="s">
        <v>22</v>
      </c>
      <c r="D6" s="1"/>
      <c r="E6" s="1"/>
      <c r="F6" s="1"/>
      <c r="G6" s="26"/>
      <c r="H6" s="26"/>
      <c r="I6" s="26"/>
      <c r="J6" s="26"/>
      <c r="K6" s="28"/>
      <c r="L6" s="28"/>
      <c r="M6" s="28"/>
      <c r="N6" s="12">
        <f t="shared" si="0"/>
        <v>0</v>
      </c>
      <c r="O6" s="12">
        <f t="shared" si="1"/>
        <v>0</v>
      </c>
    </row>
    <row r="7" spans="1:15" ht="45">
      <c r="A7" s="10">
        <v>4</v>
      </c>
      <c r="B7" s="11">
        <v>3</v>
      </c>
      <c r="C7" s="2" t="s">
        <v>19</v>
      </c>
      <c r="D7" s="1">
        <v>1000</v>
      </c>
      <c r="E7" s="6">
        <v>41250</v>
      </c>
      <c r="F7" s="6">
        <v>41252</v>
      </c>
      <c r="G7" s="26"/>
      <c r="H7" s="26"/>
      <c r="I7" s="26"/>
      <c r="J7" s="26"/>
      <c r="K7" s="28"/>
      <c r="L7" s="28"/>
      <c r="M7" s="28"/>
      <c r="N7" s="12">
        <f t="shared" si="0"/>
        <v>0</v>
      </c>
      <c r="O7" s="12">
        <f t="shared" si="1"/>
        <v>0</v>
      </c>
    </row>
    <row r="8" spans="1:15" ht="30">
      <c r="A8" s="10">
        <v>5</v>
      </c>
      <c r="B8" s="11">
        <v>3</v>
      </c>
      <c r="C8" s="2" t="s">
        <v>18</v>
      </c>
      <c r="D8" s="1">
        <v>1000</v>
      </c>
      <c r="E8" s="6">
        <v>41250</v>
      </c>
      <c r="F8" s="6">
        <v>41252</v>
      </c>
      <c r="G8" s="26"/>
      <c r="H8" s="26"/>
      <c r="I8" s="26"/>
      <c r="J8" s="26"/>
      <c r="K8" s="28"/>
      <c r="L8" s="28"/>
      <c r="M8" s="28"/>
      <c r="N8" s="12">
        <f t="shared" si="0"/>
        <v>0</v>
      </c>
      <c r="O8" s="12">
        <f t="shared" si="1"/>
        <v>0</v>
      </c>
    </row>
    <row r="9" spans="1:15" ht="45">
      <c r="A9" s="10">
        <v>6</v>
      </c>
      <c r="B9" s="11">
        <v>3</v>
      </c>
      <c r="C9" s="2" t="s">
        <v>25</v>
      </c>
      <c r="D9" s="1">
        <v>1000</v>
      </c>
      <c r="E9" s="6">
        <v>41250</v>
      </c>
      <c r="F9" s="6">
        <v>41252</v>
      </c>
      <c r="G9" s="23"/>
      <c r="H9" s="23"/>
      <c r="I9" s="23"/>
      <c r="J9" s="23"/>
      <c r="K9" s="28"/>
      <c r="L9" s="28"/>
      <c r="M9" s="28"/>
      <c r="N9" s="25">
        <f t="shared" si="0"/>
        <v>0</v>
      </c>
      <c r="O9" s="12">
        <f t="shared" si="1"/>
        <v>0</v>
      </c>
    </row>
    <row r="10" spans="1:15" ht="45">
      <c r="A10" s="10">
        <v>7</v>
      </c>
      <c r="B10" s="11">
        <v>4</v>
      </c>
      <c r="C10" s="2" t="s">
        <v>24</v>
      </c>
      <c r="D10" s="1"/>
      <c r="E10" s="1"/>
      <c r="F10" s="1"/>
      <c r="G10" s="26"/>
      <c r="H10" s="26"/>
      <c r="I10" s="26"/>
      <c r="J10" s="26"/>
      <c r="K10" s="28"/>
      <c r="L10" s="28"/>
      <c r="M10" s="28"/>
      <c r="N10" s="12">
        <f t="shared" si="0"/>
        <v>0</v>
      </c>
      <c r="O10" s="12">
        <f t="shared" si="1"/>
        <v>0</v>
      </c>
    </row>
    <row r="11" spans="1:15" ht="30">
      <c r="A11" s="10">
        <v>8</v>
      </c>
      <c r="B11" s="11">
        <v>3</v>
      </c>
      <c r="C11" s="2" t="s">
        <v>27</v>
      </c>
      <c r="D11" s="1"/>
      <c r="E11" s="1"/>
      <c r="F11" s="1"/>
      <c r="G11" s="26"/>
      <c r="H11" s="26"/>
      <c r="I11" s="26"/>
      <c r="J11" s="26"/>
      <c r="K11" s="28"/>
      <c r="L11" s="28"/>
      <c r="M11" s="28"/>
      <c r="N11" s="12">
        <f t="shared" si="0"/>
        <v>0</v>
      </c>
      <c r="O11" s="12">
        <f t="shared" si="1"/>
        <v>0</v>
      </c>
    </row>
    <row r="12" spans="1:15" ht="45">
      <c r="A12" s="10">
        <v>9</v>
      </c>
      <c r="B12" s="11">
        <v>3</v>
      </c>
      <c r="C12" s="2" t="s">
        <v>28</v>
      </c>
      <c r="D12" s="1"/>
      <c r="E12" s="1"/>
      <c r="F12" s="1"/>
      <c r="G12" s="26"/>
      <c r="H12" s="26"/>
      <c r="I12" s="26"/>
      <c r="J12" s="26"/>
      <c r="K12" s="28"/>
      <c r="L12" s="28"/>
      <c r="M12" s="28"/>
      <c r="N12" s="12">
        <f t="shared" si="0"/>
        <v>0</v>
      </c>
      <c r="O12" s="12">
        <f t="shared" si="1"/>
        <v>0</v>
      </c>
    </row>
    <row r="13" spans="1:15" ht="30">
      <c r="A13" s="10">
        <v>10</v>
      </c>
      <c r="B13" s="11">
        <v>3</v>
      </c>
      <c r="C13" s="2" t="s">
        <v>29</v>
      </c>
      <c r="D13" s="1"/>
      <c r="E13" s="1"/>
      <c r="F13" s="1"/>
      <c r="G13" s="26"/>
      <c r="H13" s="26"/>
      <c r="I13" s="26"/>
      <c r="J13" s="26"/>
      <c r="K13" s="28"/>
      <c r="L13" s="28"/>
      <c r="M13" s="28"/>
      <c r="N13" s="12">
        <f t="shared" si="0"/>
        <v>0</v>
      </c>
      <c r="O13" s="12">
        <f t="shared" si="1"/>
        <v>0</v>
      </c>
    </row>
    <row r="14" spans="1:15" ht="45">
      <c r="A14" s="10">
        <v>11</v>
      </c>
      <c r="B14" s="11">
        <v>3</v>
      </c>
      <c r="C14" s="2" t="s">
        <v>30</v>
      </c>
      <c r="D14" s="1"/>
      <c r="E14" s="1"/>
      <c r="F14" s="1"/>
      <c r="G14" s="26"/>
      <c r="H14" s="26"/>
      <c r="I14" s="26"/>
      <c r="J14" s="26"/>
      <c r="K14" s="28"/>
      <c r="L14" s="28"/>
      <c r="M14" s="28"/>
      <c r="N14" s="12">
        <f t="shared" si="0"/>
        <v>0</v>
      </c>
      <c r="O14" s="12">
        <f t="shared" si="1"/>
        <v>0</v>
      </c>
    </row>
    <row r="15" spans="1:15" ht="30">
      <c r="A15" s="10">
        <v>12</v>
      </c>
      <c r="B15" s="11">
        <v>2</v>
      </c>
      <c r="C15" s="2" t="s">
        <v>20</v>
      </c>
      <c r="D15" s="1">
        <v>1000</v>
      </c>
      <c r="E15" s="6">
        <v>41250</v>
      </c>
      <c r="F15" s="6">
        <v>41252</v>
      </c>
      <c r="G15" s="23"/>
      <c r="H15" s="23"/>
      <c r="I15" s="23"/>
      <c r="J15" s="23"/>
      <c r="K15" s="28"/>
      <c r="L15" s="28"/>
      <c r="M15" s="28"/>
      <c r="N15" s="25">
        <f t="shared" si="0"/>
        <v>0</v>
      </c>
      <c r="O15" s="12">
        <f t="shared" si="1"/>
        <v>0</v>
      </c>
    </row>
    <row r="16" spans="1:15" ht="45">
      <c r="A16" s="10">
        <v>13</v>
      </c>
      <c r="B16" s="11">
        <v>3</v>
      </c>
      <c r="C16" s="2" t="s">
        <v>31</v>
      </c>
      <c r="D16" s="1"/>
      <c r="E16" s="6">
        <v>41250</v>
      </c>
      <c r="F16" s="6">
        <v>41252</v>
      </c>
      <c r="G16" s="26"/>
      <c r="H16" s="26">
        <v>1500</v>
      </c>
      <c r="I16" s="26">
        <v>1800</v>
      </c>
      <c r="J16" s="26">
        <v>1200</v>
      </c>
      <c r="K16" s="28"/>
      <c r="L16" s="28">
        <v>1500</v>
      </c>
      <c r="M16" s="28">
        <v>1500</v>
      </c>
      <c r="N16" s="12">
        <f t="shared" si="0"/>
        <v>4500</v>
      </c>
      <c r="O16" s="12">
        <f t="shared" si="1"/>
        <v>3000</v>
      </c>
    </row>
    <row r="17" spans="1:15" ht="60">
      <c r="A17" s="10">
        <v>14</v>
      </c>
      <c r="B17" s="11">
        <v>6</v>
      </c>
      <c r="C17" s="2" t="s">
        <v>32</v>
      </c>
      <c r="D17" s="1"/>
      <c r="E17" s="1"/>
      <c r="F17" s="1"/>
      <c r="G17" s="26"/>
      <c r="H17" s="26"/>
      <c r="I17" s="26"/>
      <c r="J17" s="26"/>
      <c r="K17" s="28"/>
      <c r="L17" s="28">
        <v>3000</v>
      </c>
      <c r="M17" s="28">
        <v>3000</v>
      </c>
      <c r="N17" s="12">
        <f t="shared" si="0"/>
        <v>0</v>
      </c>
      <c r="O17" s="12">
        <f t="shared" si="1"/>
        <v>6000</v>
      </c>
    </row>
    <row r="18" spans="1:15" ht="45">
      <c r="A18" s="10">
        <v>15</v>
      </c>
      <c r="B18" s="11">
        <v>3</v>
      </c>
      <c r="C18" s="2" t="s">
        <v>38</v>
      </c>
      <c r="D18" s="1"/>
      <c r="E18" s="6">
        <v>41250</v>
      </c>
      <c r="F18" s="6">
        <v>41252</v>
      </c>
      <c r="G18" s="26"/>
      <c r="H18" s="23"/>
      <c r="I18" s="26">
        <v>1800</v>
      </c>
      <c r="J18" s="26">
        <v>120</v>
      </c>
      <c r="K18" s="28"/>
      <c r="L18" s="28"/>
      <c r="M18" s="28"/>
      <c r="N18" s="12">
        <f t="shared" si="0"/>
        <v>1920</v>
      </c>
      <c r="O18" s="12">
        <f t="shared" si="1"/>
        <v>0</v>
      </c>
    </row>
    <row r="19" spans="1:15" ht="30">
      <c r="A19" s="10">
        <v>16</v>
      </c>
      <c r="B19" s="11">
        <v>3</v>
      </c>
      <c r="C19" s="2" t="s">
        <v>33</v>
      </c>
      <c r="D19" s="1"/>
      <c r="E19" s="1"/>
      <c r="F19" s="1"/>
      <c r="G19" s="26"/>
      <c r="H19" s="26"/>
      <c r="I19" s="26"/>
      <c r="J19" s="26"/>
      <c r="K19" s="28"/>
      <c r="L19" s="28"/>
      <c r="M19" s="28"/>
      <c r="N19" s="12">
        <f t="shared" si="0"/>
        <v>0</v>
      </c>
      <c r="O19" s="12">
        <f t="shared" si="1"/>
        <v>0</v>
      </c>
    </row>
    <row r="20" spans="1:15" ht="30">
      <c r="A20" s="10">
        <v>17</v>
      </c>
      <c r="B20" s="11">
        <v>5</v>
      </c>
      <c r="C20" s="2" t="s">
        <v>34</v>
      </c>
      <c r="D20" s="1"/>
      <c r="E20" s="1"/>
      <c r="F20" s="1"/>
      <c r="G20" s="26"/>
      <c r="H20" s="26"/>
      <c r="I20" s="26"/>
      <c r="J20" s="26"/>
      <c r="K20" s="28"/>
      <c r="L20" s="28"/>
      <c r="M20" s="28"/>
      <c r="N20" s="12">
        <f t="shared" si="0"/>
        <v>0</v>
      </c>
      <c r="O20" s="12">
        <f t="shared" si="1"/>
        <v>0</v>
      </c>
    </row>
    <row r="21" spans="1:15" ht="21">
      <c r="A21" s="10"/>
      <c r="B21" s="11"/>
      <c r="C21" s="2"/>
      <c r="D21" s="1"/>
      <c r="E21" s="1"/>
      <c r="F21" s="1"/>
      <c r="G21" s="26"/>
      <c r="H21" s="26"/>
      <c r="I21" s="26"/>
      <c r="J21" s="26"/>
      <c r="K21" s="28"/>
      <c r="L21" s="28"/>
      <c r="M21" s="28"/>
      <c r="N21" s="12">
        <f t="shared" si="0"/>
        <v>0</v>
      </c>
      <c r="O21" s="12">
        <f t="shared" si="1"/>
        <v>0</v>
      </c>
    </row>
    <row r="22" spans="1:15" ht="21">
      <c r="A22" s="18"/>
      <c r="B22" s="17"/>
      <c r="C22" s="19"/>
      <c r="D22" s="20"/>
      <c r="E22" s="20"/>
      <c r="F22" s="20"/>
      <c r="G22" s="27"/>
      <c r="H22" s="27"/>
      <c r="I22" s="27"/>
      <c r="J22" s="27"/>
      <c r="K22" s="30"/>
      <c r="L22" s="30"/>
      <c r="M22" s="30"/>
      <c r="N22" s="21">
        <f t="shared" si="0"/>
        <v>0</v>
      </c>
      <c r="O22" s="21">
        <f t="shared" si="1"/>
        <v>0</v>
      </c>
    </row>
    <row r="23" spans="1:15" ht="31.5" customHeight="1">
      <c r="A23" s="13"/>
      <c r="B23" s="22">
        <f>SUM(B4:B22)</f>
        <v>54</v>
      </c>
      <c r="C23" s="16" t="s">
        <v>37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5">
        <f>SUM(O4:O22)</f>
        <v>9000</v>
      </c>
    </row>
  </sheetData>
  <autoFilter ref="A3:O3">
    <sortState ref="A4:O23">
      <sortCondition ref="A3"/>
    </sortState>
  </autoFilter>
  <mergeCells count="3">
    <mergeCell ref="G2:J2"/>
    <mergeCell ref="K2:M2"/>
    <mergeCell ref="C1:O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призы</vt:lpstr>
      <vt:lpstr>светлана</vt:lpstr>
      <vt:lpstr>парная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dcterms:created xsi:type="dcterms:W3CDTF">2012-11-08T02:59:16Z</dcterms:created>
  <dcterms:modified xsi:type="dcterms:W3CDTF">2012-11-18T10:56:04Z</dcterms:modified>
</cp:coreProperties>
</file>