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'Лист1'!$A$5:$Q$5</definedName>
    <definedName name="Excel_BuiltIn__FilterDatabase_1">'Лист1'!$A$5:$Q$5</definedName>
  </definedNames>
  <calcPr fullCalcOnLoad="1"/>
</workbook>
</file>

<file path=xl/sharedStrings.xml><?xml version="1.0" encoding="utf-8"?>
<sst xmlns="http://schemas.openxmlformats.org/spreadsheetml/2006/main" count="90" uniqueCount="52">
  <si>
    <t>Кубок РОСО "ФРСКК" 2013 г., III этап</t>
  </si>
  <si>
    <t>Команда</t>
  </si>
  <si>
    <t>ФИО</t>
  </si>
  <si>
    <t>Разряд</t>
  </si>
  <si>
    <t>ИТОГ                                         I этап</t>
  </si>
  <si>
    <t>ИТОГ                                         II этап</t>
  </si>
  <si>
    <t>ТУР 1 III этап</t>
  </si>
  <si>
    <t>ТУР 2 III этап</t>
  </si>
  <si>
    <t>ИТОГ III этапа</t>
  </si>
  <si>
    <t xml:space="preserve">ИТОГ                                         </t>
  </si>
  <si>
    <t>ДО</t>
  </si>
  <si>
    <t>После</t>
  </si>
  <si>
    <t>Вес, сумма</t>
  </si>
  <si>
    <t>Место (л)</t>
  </si>
  <si>
    <t>Вес Тур I</t>
  </si>
  <si>
    <t>Место лич</t>
  </si>
  <si>
    <t>Вес Тур II</t>
  </si>
  <si>
    <t>Место, сумма (л)</t>
  </si>
  <si>
    <t>Личный зачет</t>
  </si>
  <si>
    <t>Ощепков Андрей Сергеевич</t>
  </si>
  <si>
    <t>Романов Василий Александрович</t>
  </si>
  <si>
    <t>Касьянов Александр Владимирович</t>
  </si>
  <si>
    <t>Дягель Дмитрий Александрович</t>
  </si>
  <si>
    <t>Зуев Роман Евгеньевич</t>
  </si>
  <si>
    <t>Почекутов Игорь Николаевич</t>
  </si>
  <si>
    <t>Сухих Владимир Дмитриевич</t>
  </si>
  <si>
    <t>Неручок Иван Львович</t>
  </si>
  <si>
    <t>Тихонов Максим Сергеевич</t>
  </si>
  <si>
    <t>Заделёнов Владимир Анатольевич</t>
  </si>
  <si>
    <t>Гринин Александр Борисович</t>
  </si>
  <si>
    <t>Зибенгар Андрей Юрьевич</t>
  </si>
  <si>
    <t>Соколов Сергей Александрович</t>
  </si>
  <si>
    <t>Чернов Сергей Александрович</t>
  </si>
  <si>
    <t>Черноморец Дмитрий Викторович</t>
  </si>
  <si>
    <t>Лосев Виктор Павлович</t>
  </si>
  <si>
    <t>Любимов Пётр Валентинович</t>
  </si>
  <si>
    <t>Чернигин Виктор Николаевич</t>
  </si>
  <si>
    <t>Черноморец Виктор Иванович</t>
  </si>
  <si>
    <t>Ларионов Андрей Геннадьевич</t>
  </si>
  <si>
    <t>Немытов Пётр Валентинович</t>
  </si>
  <si>
    <t>Кухаренко Сергей Владимирович</t>
  </si>
  <si>
    <t>Лосев Виталий Викторович</t>
  </si>
  <si>
    <t>Буркут Максим Юрьевич</t>
  </si>
  <si>
    <t>Вольфов Дмитрий Юрьевич</t>
  </si>
  <si>
    <t xml:space="preserve">Глебов Сергей </t>
  </si>
  <si>
    <t>Илюшкин Николай Викторович</t>
  </si>
  <si>
    <t>Востров Виктор Викторович</t>
  </si>
  <si>
    <t>Рупич Владимир Григорьевич</t>
  </si>
  <si>
    <t xml:space="preserve">Романов Владимир </t>
  </si>
  <si>
    <t>Мавлеев Равиль Мингазитович</t>
  </si>
  <si>
    <t xml:space="preserve">Главный судья соревнований    </t>
  </si>
  <si>
    <t xml:space="preserve">Главный секретарь соревнований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</si>
</sst>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V44" sqref="V44"/>
    </sheetView>
  </sheetViews>
  <sheetFormatPr defaultColWidth="9.140625" defaultRowHeight="15"/>
  <cols>
    <col min="1" max="1" width="13.140625" style="0" customWidth="1"/>
    <col min="2" max="2" width="28.57421875" style="0" customWidth="1"/>
    <col min="3" max="3" width="3.7109375" style="1" customWidth="1"/>
    <col min="4" max="4" width="3.57421875" style="1" customWidth="1"/>
    <col min="5" max="5" width="5.421875" style="0" customWidth="1"/>
    <col min="6" max="6" width="5.421875" style="1" customWidth="1"/>
    <col min="7" max="7" width="5.00390625" style="0" customWidth="1"/>
    <col min="8" max="8" width="5.140625" style="0" customWidth="1"/>
    <col min="9" max="9" width="6.140625" style="0" customWidth="1"/>
    <col min="10" max="10" width="6.28125" style="0" customWidth="1"/>
    <col min="11" max="11" width="6.00390625" style="0" customWidth="1"/>
    <col min="12" max="12" width="6.421875" style="0" customWidth="1"/>
    <col min="13" max="13" width="5.00390625" style="0" customWidth="1"/>
    <col min="14" max="15" width="3.8515625" style="0" customWidth="1"/>
    <col min="16" max="16" width="6.140625" style="0" customWidth="1"/>
    <col min="17" max="17" width="5.28125" style="0" customWidth="1"/>
    <col min="18" max="18" width="5.421875" style="0" customWidth="1"/>
  </cols>
  <sheetData>
    <row r="1" spans="1:18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36" customHeight="1">
      <c r="A3" s="27" t="s">
        <v>1</v>
      </c>
      <c r="B3" s="27" t="s">
        <v>2</v>
      </c>
      <c r="C3" s="28" t="s">
        <v>3</v>
      </c>
      <c r="D3" s="28"/>
      <c r="E3" s="29" t="s">
        <v>4</v>
      </c>
      <c r="F3" s="29"/>
      <c r="G3" s="29" t="s">
        <v>5</v>
      </c>
      <c r="H3" s="29"/>
      <c r="I3" s="30" t="s">
        <v>6</v>
      </c>
      <c r="J3" s="30"/>
      <c r="K3" s="30" t="s">
        <v>7</v>
      </c>
      <c r="L3" s="30"/>
      <c r="M3" s="31" t="s">
        <v>8</v>
      </c>
      <c r="N3" s="31"/>
      <c r="O3" s="31"/>
      <c r="P3" s="29" t="s">
        <v>9</v>
      </c>
      <c r="Q3" s="29"/>
      <c r="R3" s="29"/>
    </row>
    <row r="4" spans="1:18" ht="78" customHeight="1">
      <c r="A4" s="27"/>
      <c r="B4" s="27"/>
      <c r="C4" s="32" t="s">
        <v>10</v>
      </c>
      <c r="D4" s="33" t="s">
        <v>11</v>
      </c>
      <c r="E4" s="32" t="s">
        <v>12</v>
      </c>
      <c r="F4" s="33" t="s">
        <v>13</v>
      </c>
      <c r="G4" s="32" t="s">
        <v>12</v>
      </c>
      <c r="H4" s="34" t="s">
        <v>13</v>
      </c>
      <c r="I4" s="32" t="s">
        <v>14</v>
      </c>
      <c r="J4" s="33" t="s">
        <v>15</v>
      </c>
      <c r="K4" s="32" t="s">
        <v>16</v>
      </c>
      <c r="L4" s="33" t="s">
        <v>15</v>
      </c>
      <c r="M4" s="32" t="s">
        <v>12</v>
      </c>
      <c r="N4" s="35" t="s">
        <v>17</v>
      </c>
      <c r="O4" s="34" t="s">
        <v>13</v>
      </c>
      <c r="P4" s="36" t="s">
        <v>12</v>
      </c>
      <c r="Q4" s="35" t="s">
        <v>17</v>
      </c>
      <c r="R4" s="33" t="s">
        <v>13</v>
      </c>
    </row>
    <row r="5" spans="1:18" ht="16.5" customHeight="1">
      <c r="A5" s="27"/>
      <c r="B5" s="27"/>
      <c r="C5" s="32"/>
      <c r="D5" s="33"/>
      <c r="E5" s="32"/>
      <c r="F5" s="33"/>
      <c r="G5" s="32"/>
      <c r="H5" s="34"/>
      <c r="I5" s="32"/>
      <c r="J5" s="33"/>
      <c r="K5" s="32"/>
      <c r="L5" s="33"/>
      <c r="M5" s="32"/>
      <c r="N5" s="35"/>
      <c r="O5" s="34"/>
      <c r="P5" s="36"/>
      <c r="Q5" s="35"/>
      <c r="R5" s="33"/>
    </row>
    <row r="6" spans="1:18" ht="15.75">
      <c r="A6" s="2" t="s">
        <v>18</v>
      </c>
      <c r="B6" s="3" t="s">
        <v>19</v>
      </c>
      <c r="C6" s="4">
        <v>2</v>
      </c>
      <c r="D6" s="5"/>
      <c r="E6" s="6">
        <v>418</v>
      </c>
      <c r="F6" s="7">
        <v>4</v>
      </c>
      <c r="G6" s="8">
        <v>2296</v>
      </c>
      <c r="H6" s="9">
        <v>4</v>
      </c>
      <c r="I6" s="6">
        <v>1240</v>
      </c>
      <c r="J6" s="10">
        <v>3</v>
      </c>
      <c r="K6" s="8">
        <v>97</v>
      </c>
      <c r="L6" s="9">
        <v>6</v>
      </c>
      <c r="M6" s="6">
        <f aca="true" t="shared" si="0" ref="M6:M36">I6+K6</f>
        <v>1337</v>
      </c>
      <c r="N6" s="8">
        <f aca="true" t="shared" si="1" ref="N6:N36">J6+L6</f>
        <v>9</v>
      </c>
      <c r="O6" s="9">
        <v>3</v>
      </c>
      <c r="P6" s="11">
        <f aca="true" t="shared" si="2" ref="P6:P36">E6+G6+M6</f>
        <v>4051</v>
      </c>
      <c r="Q6" s="12">
        <f aca="true" t="shared" si="3" ref="Q6:Q36">F6+H6+O6</f>
        <v>11</v>
      </c>
      <c r="R6" s="13">
        <v>1</v>
      </c>
    </row>
    <row r="7" spans="1:18" ht="15.75">
      <c r="A7" s="14" t="s">
        <v>18</v>
      </c>
      <c r="B7" s="15" t="s">
        <v>20</v>
      </c>
      <c r="C7" s="16">
        <v>1</v>
      </c>
      <c r="D7" s="17"/>
      <c r="E7" s="18">
        <v>238</v>
      </c>
      <c r="F7" s="19">
        <v>11</v>
      </c>
      <c r="G7" s="12">
        <v>3042</v>
      </c>
      <c r="H7" s="20">
        <v>1</v>
      </c>
      <c r="I7" s="18">
        <v>1735</v>
      </c>
      <c r="J7" s="21">
        <v>2</v>
      </c>
      <c r="K7" s="22">
        <v>496</v>
      </c>
      <c r="L7" s="23">
        <v>2</v>
      </c>
      <c r="M7" s="24">
        <f t="shared" si="0"/>
        <v>2231</v>
      </c>
      <c r="N7" s="12">
        <f t="shared" si="1"/>
        <v>4</v>
      </c>
      <c r="O7" s="20">
        <v>1</v>
      </c>
      <c r="P7" s="24">
        <f t="shared" si="2"/>
        <v>5511</v>
      </c>
      <c r="Q7" s="22">
        <f t="shared" si="3"/>
        <v>13</v>
      </c>
      <c r="R7" s="25">
        <v>2</v>
      </c>
    </row>
    <row r="8" spans="1:18" ht="15.75">
      <c r="A8" s="14" t="s">
        <v>18</v>
      </c>
      <c r="B8" s="15" t="s">
        <v>21</v>
      </c>
      <c r="C8" s="16">
        <v>2</v>
      </c>
      <c r="D8" s="17"/>
      <c r="E8" s="18">
        <v>986</v>
      </c>
      <c r="F8" s="19">
        <v>2</v>
      </c>
      <c r="G8" s="12">
        <v>1602</v>
      </c>
      <c r="H8" s="20">
        <v>7</v>
      </c>
      <c r="I8" s="18">
        <v>558</v>
      </c>
      <c r="J8" s="21">
        <v>9</v>
      </c>
      <c r="K8" s="22">
        <v>83</v>
      </c>
      <c r="L8" s="23">
        <v>9</v>
      </c>
      <c r="M8" s="24">
        <f t="shared" si="0"/>
        <v>641</v>
      </c>
      <c r="N8" s="12">
        <f t="shared" si="1"/>
        <v>18</v>
      </c>
      <c r="O8" s="20">
        <v>7</v>
      </c>
      <c r="P8" s="24">
        <f t="shared" si="2"/>
        <v>3229</v>
      </c>
      <c r="Q8" s="22">
        <f t="shared" si="3"/>
        <v>16</v>
      </c>
      <c r="R8" s="25">
        <v>3</v>
      </c>
    </row>
    <row r="9" spans="1:18" ht="15.75">
      <c r="A9" s="14" t="s">
        <v>18</v>
      </c>
      <c r="B9" s="15" t="s">
        <v>22</v>
      </c>
      <c r="C9" s="16">
        <v>1</v>
      </c>
      <c r="D9" s="17"/>
      <c r="E9" s="18">
        <v>623</v>
      </c>
      <c r="F9" s="19">
        <v>3</v>
      </c>
      <c r="G9" s="12">
        <v>1743</v>
      </c>
      <c r="H9" s="20">
        <v>6</v>
      </c>
      <c r="I9" s="18">
        <v>592</v>
      </c>
      <c r="J9" s="21">
        <v>8</v>
      </c>
      <c r="K9" s="22">
        <v>57</v>
      </c>
      <c r="L9" s="23">
        <v>11</v>
      </c>
      <c r="M9" s="24">
        <f t="shared" si="0"/>
        <v>649</v>
      </c>
      <c r="N9" s="12">
        <f t="shared" si="1"/>
        <v>19</v>
      </c>
      <c r="O9" s="20">
        <v>9</v>
      </c>
      <c r="P9" s="18">
        <f t="shared" si="2"/>
        <v>3015</v>
      </c>
      <c r="Q9" s="22">
        <f t="shared" si="3"/>
        <v>18</v>
      </c>
      <c r="R9" s="25">
        <v>4</v>
      </c>
    </row>
    <row r="10" spans="1:18" ht="15.75">
      <c r="A10" s="14" t="s">
        <v>18</v>
      </c>
      <c r="B10" s="15" t="s">
        <v>23</v>
      </c>
      <c r="C10" s="16">
        <v>3</v>
      </c>
      <c r="D10" s="17"/>
      <c r="E10" s="18">
        <v>0</v>
      </c>
      <c r="F10" s="19">
        <v>24</v>
      </c>
      <c r="G10" s="12">
        <v>2526</v>
      </c>
      <c r="H10" s="20">
        <v>2</v>
      </c>
      <c r="I10" s="18">
        <v>3433</v>
      </c>
      <c r="J10" s="21">
        <v>1</v>
      </c>
      <c r="K10" s="22">
        <v>76</v>
      </c>
      <c r="L10" s="23">
        <v>10</v>
      </c>
      <c r="M10" s="24">
        <f t="shared" si="0"/>
        <v>3509</v>
      </c>
      <c r="N10" s="12">
        <f t="shared" si="1"/>
        <v>11</v>
      </c>
      <c r="O10" s="20">
        <v>4</v>
      </c>
      <c r="P10" s="24">
        <f t="shared" si="2"/>
        <v>6035</v>
      </c>
      <c r="Q10" s="22">
        <f t="shared" si="3"/>
        <v>30</v>
      </c>
      <c r="R10" s="25">
        <v>5</v>
      </c>
    </row>
    <row r="11" spans="1:18" ht="15.75">
      <c r="A11" s="14" t="s">
        <v>18</v>
      </c>
      <c r="B11" s="15" t="s">
        <v>24</v>
      </c>
      <c r="C11" s="16">
        <v>3</v>
      </c>
      <c r="D11" s="17"/>
      <c r="E11" s="18">
        <v>372</v>
      </c>
      <c r="F11" s="19">
        <v>5</v>
      </c>
      <c r="G11" s="22">
        <v>842</v>
      </c>
      <c r="H11" s="23">
        <v>10</v>
      </c>
      <c r="I11" s="18">
        <v>341</v>
      </c>
      <c r="J11" s="21">
        <v>14</v>
      </c>
      <c r="K11" s="22">
        <v>0</v>
      </c>
      <c r="L11" s="23">
        <v>24</v>
      </c>
      <c r="M11" s="24">
        <f t="shared" si="0"/>
        <v>341</v>
      </c>
      <c r="N11" s="12">
        <f t="shared" si="1"/>
        <v>38</v>
      </c>
      <c r="O11" s="20">
        <v>17</v>
      </c>
      <c r="P11" s="24">
        <f t="shared" si="2"/>
        <v>1555</v>
      </c>
      <c r="Q11" s="22">
        <f t="shared" si="3"/>
        <v>32</v>
      </c>
      <c r="R11" s="25">
        <v>6</v>
      </c>
    </row>
    <row r="12" spans="1:18" ht="15.75">
      <c r="A12" s="14" t="s">
        <v>18</v>
      </c>
      <c r="B12" s="15" t="s">
        <v>25</v>
      </c>
      <c r="C12" s="16">
        <v>3</v>
      </c>
      <c r="D12" s="17"/>
      <c r="E12" s="18">
        <v>240</v>
      </c>
      <c r="F12" s="19">
        <v>10</v>
      </c>
      <c r="G12" s="22">
        <v>602</v>
      </c>
      <c r="H12" s="23">
        <v>16</v>
      </c>
      <c r="I12" s="18">
        <v>370</v>
      </c>
      <c r="J12" s="21">
        <v>12</v>
      </c>
      <c r="K12" s="22">
        <v>118</v>
      </c>
      <c r="L12" s="23">
        <v>4</v>
      </c>
      <c r="M12" s="24">
        <f t="shared" si="0"/>
        <v>488</v>
      </c>
      <c r="N12" s="12">
        <f t="shared" si="1"/>
        <v>16</v>
      </c>
      <c r="O12" s="20">
        <v>6</v>
      </c>
      <c r="P12" s="24">
        <f t="shared" si="2"/>
        <v>1330</v>
      </c>
      <c r="Q12" s="22">
        <f t="shared" si="3"/>
        <v>32</v>
      </c>
      <c r="R12" s="25">
        <v>7</v>
      </c>
    </row>
    <row r="13" spans="1:18" ht="15.75">
      <c r="A13" s="14" t="s">
        <v>18</v>
      </c>
      <c r="B13" s="15" t="s">
        <v>26</v>
      </c>
      <c r="C13" s="16">
        <v>3</v>
      </c>
      <c r="D13" s="17"/>
      <c r="E13" s="18">
        <v>309</v>
      </c>
      <c r="F13" s="19">
        <v>6</v>
      </c>
      <c r="G13" s="22">
        <v>1737</v>
      </c>
      <c r="H13" s="23">
        <v>5</v>
      </c>
      <c r="I13" s="18">
        <v>0</v>
      </c>
      <c r="J13" s="21">
        <v>29</v>
      </c>
      <c r="K13" s="22">
        <v>0</v>
      </c>
      <c r="L13" s="23">
        <v>24</v>
      </c>
      <c r="M13" s="24">
        <f t="shared" si="0"/>
        <v>0</v>
      </c>
      <c r="N13" s="12">
        <f t="shared" si="1"/>
        <v>53</v>
      </c>
      <c r="O13" s="20">
        <v>23</v>
      </c>
      <c r="P13" s="24">
        <f t="shared" si="2"/>
        <v>2046</v>
      </c>
      <c r="Q13" s="22">
        <f t="shared" si="3"/>
        <v>34</v>
      </c>
      <c r="R13" s="25">
        <v>8</v>
      </c>
    </row>
    <row r="14" spans="1:18" ht="15.75">
      <c r="A14" s="14" t="s">
        <v>18</v>
      </c>
      <c r="B14" s="15" t="s">
        <v>27</v>
      </c>
      <c r="C14" s="16">
        <v>2</v>
      </c>
      <c r="D14" s="17"/>
      <c r="E14" s="18">
        <v>251</v>
      </c>
      <c r="F14" s="19">
        <v>9</v>
      </c>
      <c r="G14" s="22">
        <v>0</v>
      </c>
      <c r="H14" s="20">
        <v>23</v>
      </c>
      <c r="I14" s="18">
        <v>820</v>
      </c>
      <c r="J14" s="21">
        <v>4</v>
      </c>
      <c r="K14" s="22">
        <v>896</v>
      </c>
      <c r="L14" s="23">
        <v>1</v>
      </c>
      <c r="M14" s="24">
        <f t="shared" si="0"/>
        <v>1716</v>
      </c>
      <c r="N14" s="12">
        <f t="shared" si="1"/>
        <v>5</v>
      </c>
      <c r="O14" s="20">
        <v>2</v>
      </c>
      <c r="P14" s="24">
        <f t="shared" si="2"/>
        <v>1967</v>
      </c>
      <c r="Q14" s="22">
        <f t="shared" si="3"/>
        <v>34</v>
      </c>
      <c r="R14" s="25">
        <v>9</v>
      </c>
    </row>
    <row r="15" spans="1:18" ht="15.75">
      <c r="A15" s="14" t="s">
        <v>18</v>
      </c>
      <c r="B15" s="15" t="s">
        <v>28</v>
      </c>
      <c r="C15" s="16">
        <v>3</v>
      </c>
      <c r="D15" s="17"/>
      <c r="E15" s="18">
        <v>192</v>
      </c>
      <c r="F15" s="19">
        <v>14</v>
      </c>
      <c r="G15" s="22">
        <v>775</v>
      </c>
      <c r="H15" s="23">
        <v>17</v>
      </c>
      <c r="I15" s="18">
        <v>719</v>
      </c>
      <c r="J15" s="21">
        <v>5</v>
      </c>
      <c r="K15" s="22">
        <v>89</v>
      </c>
      <c r="L15" s="23">
        <v>8</v>
      </c>
      <c r="M15" s="24">
        <f t="shared" si="0"/>
        <v>808</v>
      </c>
      <c r="N15" s="12">
        <f t="shared" si="1"/>
        <v>13</v>
      </c>
      <c r="O15" s="20">
        <v>5</v>
      </c>
      <c r="P15" s="24">
        <f t="shared" si="2"/>
        <v>1775</v>
      </c>
      <c r="Q15" s="22">
        <f t="shared" si="3"/>
        <v>36</v>
      </c>
      <c r="R15" s="25">
        <v>10</v>
      </c>
    </row>
    <row r="16" spans="1:18" ht="15.75">
      <c r="A16" s="14" t="s">
        <v>18</v>
      </c>
      <c r="B16" s="15" t="s">
        <v>29</v>
      </c>
      <c r="C16" s="16">
        <v>1</v>
      </c>
      <c r="D16" s="17"/>
      <c r="E16" s="18">
        <v>456</v>
      </c>
      <c r="F16" s="19">
        <v>7</v>
      </c>
      <c r="G16" s="12">
        <v>641</v>
      </c>
      <c r="H16" s="20">
        <v>18</v>
      </c>
      <c r="I16" s="18">
        <v>178</v>
      </c>
      <c r="J16" s="21">
        <v>20</v>
      </c>
      <c r="K16" s="22">
        <v>396</v>
      </c>
      <c r="L16" s="23">
        <v>3</v>
      </c>
      <c r="M16" s="24">
        <f t="shared" si="0"/>
        <v>574</v>
      </c>
      <c r="N16" s="12">
        <f t="shared" si="1"/>
        <v>23</v>
      </c>
      <c r="O16" s="20">
        <v>11</v>
      </c>
      <c r="P16" s="24">
        <f t="shared" si="2"/>
        <v>1671</v>
      </c>
      <c r="Q16" s="22">
        <f t="shared" si="3"/>
        <v>36</v>
      </c>
      <c r="R16" s="25">
        <v>11</v>
      </c>
    </row>
    <row r="17" spans="1:18" ht="15.75">
      <c r="A17" s="14" t="s">
        <v>18</v>
      </c>
      <c r="B17" s="15" t="s">
        <v>30</v>
      </c>
      <c r="C17" s="16">
        <v>1</v>
      </c>
      <c r="D17" s="17"/>
      <c r="E17" s="18">
        <v>388</v>
      </c>
      <c r="F17" s="19">
        <v>8</v>
      </c>
      <c r="G17" s="22">
        <v>1452</v>
      </c>
      <c r="H17" s="23">
        <v>9</v>
      </c>
      <c r="I17" s="18">
        <v>222</v>
      </c>
      <c r="J17" s="21">
        <v>19</v>
      </c>
      <c r="K17" s="22">
        <v>0</v>
      </c>
      <c r="L17" s="23">
        <v>24</v>
      </c>
      <c r="M17" s="24">
        <f t="shared" si="0"/>
        <v>222</v>
      </c>
      <c r="N17" s="12">
        <f t="shared" si="1"/>
        <v>43</v>
      </c>
      <c r="O17" s="20">
        <v>21</v>
      </c>
      <c r="P17" s="24">
        <f t="shared" si="2"/>
        <v>2062</v>
      </c>
      <c r="Q17" s="22">
        <f t="shared" si="3"/>
        <v>38</v>
      </c>
      <c r="R17" s="25">
        <v>12</v>
      </c>
    </row>
    <row r="18" spans="1:18" ht="15.75">
      <c r="A18" s="14" t="s">
        <v>18</v>
      </c>
      <c r="B18" s="15" t="s">
        <v>31</v>
      </c>
      <c r="C18" s="16">
        <v>2</v>
      </c>
      <c r="D18" s="17"/>
      <c r="E18" s="18">
        <v>152</v>
      </c>
      <c r="F18" s="19">
        <v>15</v>
      </c>
      <c r="G18" s="22">
        <v>2347</v>
      </c>
      <c r="H18" s="23">
        <v>3</v>
      </c>
      <c r="I18" s="18">
        <v>0</v>
      </c>
      <c r="J18" s="21">
        <v>29</v>
      </c>
      <c r="K18" s="22">
        <v>0</v>
      </c>
      <c r="L18" s="23">
        <v>24</v>
      </c>
      <c r="M18" s="24">
        <f t="shared" si="0"/>
        <v>0</v>
      </c>
      <c r="N18" s="12">
        <f t="shared" si="1"/>
        <v>53</v>
      </c>
      <c r="O18" s="20">
        <v>23</v>
      </c>
      <c r="P18" s="24">
        <f t="shared" si="2"/>
        <v>2499</v>
      </c>
      <c r="Q18" s="22">
        <f t="shared" si="3"/>
        <v>41</v>
      </c>
      <c r="R18" s="25">
        <v>13</v>
      </c>
    </row>
    <row r="19" spans="1:18" ht="15.75">
      <c r="A19" s="14" t="s">
        <v>18</v>
      </c>
      <c r="B19" s="15" t="s">
        <v>32</v>
      </c>
      <c r="C19" s="16">
        <v>2</v>
      </c>
      <c r="D19" s="17"/>
      <c r="E19" s="18">
        <v>84</v>
      </c>
      <c r="F19" s="19">
        <v>20</v>
      </c>
      <c r="G19" s="22">
        <v>1239</v>
      </c>
      <c r="H19" s="23">
        <v>8</v>
      </c>
      <c r="I19" s="18">
        <v>687</v>
      </c>
      <c r="J19" s="21">
        <v>6</v>
      </c>
      <c r="K19" s="22">
        <v>0</v>
      </c>
      <c r="L19" s="23">
        <v>24</v>
      </c>
      <c r="M19" s="24">
        <f t="shared" si="0"/>
        <v>687</v>
      </c>
      <c r="N19" s="12">
        <f t="shared" si="1"/>
        <v>30</v>
      </c>
      <c r="O19" s="20">
        <v>13</v>
      </c>
      <c r="P19" s="24">
        <f t="shared" si="2"/>
        <v>2010</v>
      </c>
      <c r="Q19" s="22">
        <f t="shared" si="3"/>
        <v>41</v>
      </c>
      <c r="R19" s="25">
        <v>14</v>
      </c>
    </row>
    <row r="20" spans="1:18" ht="15.75">
      <c r="A20" s="14" t="s">
        <v>18</v>
      </c>
      <c r="B20" s="15" t="s">
        <v>33</v>
      </c>
      <c r="C20" s="16"/>
      <c r="D20" s="17"/>
      <c r="E20" s="18">
        <v>190</v>
      </c>
      <c r="F20" s="19">
        <v>12</v>
      </c>
      <c r="G20" s="22">
        <v>721</v>
      </c>
      <c r="H20" s="20">
        <v>15</v>
      </c>
      <c r="I20" s="18">
        <v>274</v>
      </c>
      <c r="J20" s="21">
        <v>16</v>
      </c>
      <c r="K20" s="22">
        <v>0</v>
      </c>
      <c r="L20" s="23">
        <v>24</v>
      </c>
      <c r="M20" s="24">
        <f t="shared" si="0"/>
        <v>274</v>
      </c>
      <c r="N20" s="12">
        <f t="shared" si="1"/>
        <v>40</v>
      </c>
      <c r="O20" s="20">
        <v>18</v>
      </c>
      <c r="P20" s="24">
        <f t="shared" si="2"/>
        <v>1185</v>
      </c>
      <c r="Q20" s="22">
        <f t="shared" si="3"/>
        <v>45</v>
      </c>
      <c r="R20" s="25">
        <v>15</v>
      </c>
    </row>
    <row r="21" spans="1:18" ht="15.75">
      <c r="A21" s="14" t="s">
        <v>18</v>
      </c>
      <c r="B21" s="15" t="s">
        <v>34</v>
      </c>
      <c r="C21" s="16">
        <v>2</v>
      </c>
      <c r="D21" s="17"/>
      <c r="E21" s="18">
        <v>1281</v>
      </c>
      <c r="F21" s="19">
        <v>1</v>
      </c>
      <c r="G21" s="22">
        <v>0</v>
      </c>
      <c r="H21" s="23">
        <v>23</v>
      </c>
      <c r="I21" s="18">
        <v>0</v>
      </c>
      <c r="J21" s="21">
        <v>29</v>
      </c>
      <c r="K21" s="22">
        <v>0</v>
      </c>
      <c r="L21" s="23">
        <v>24</v>
      </c>
      <c r="M21" s="24">
        <f t="shared" si="0"/>
        <v>0</v>
      </c>
      <c r="N21" s="12">
        <f t="shared" si="1"/>
        <v>53</v>
      </c>
      <c r="O21" s="20">
        <v>23</v>
      </c>
      <c r="P21" s="24">
        <f t="shared" si="2"/>
        <v>1281</v>
      </c>
      <c r="Q21" s="22">
        <f t="shared" si="3"/>
        <v>47</v>
      </c>
      <c r="R21" s="25">
        <v>16</v>
      </c>
    </row>
    <row r="22" spans="1:18" ht="15.75">
      <c r="A22" s="14" t="s">
        <v>18</v>
      </c>
      <c r="B22" s="15" t="s">
        <v>35</v>
      </c>
      <c r="C22" s="16"/>
      <c r="D22" s="17"/>
      <c r="E22" s="18">
        <v>0</v>
      </c>
      <c r="F22" s="19">
        <v>24</v>
      </c>
      <c r="G22" s="12">
        <v>763</v>
      </c>
      <c r="H22" s="20">
        <v>14</v>
      </c>
      <c r="I22" s="18">
        <v>324</v>
      </c>
      <c r="J22" s="21">
        <v>15</v>
      </c>
      <c r="K22" s="22">
        <v>90</v>
      </c>
      <c r="L22" s="23">
        <v>7</v>
      </c>
      <c r="M22" s="24">
        <f t="shared" si="0"/>
        <v>414</v>
      </c>
      <c r="N22" s="12">
        <f t="shared" si="1"/>
        <v>22</v>
      </c>
      <c r="O22" s="20">
        <v>10</v>
      </c>
      <c r="P22" s="24">
        <f t="shared" si="2"/>
        <v>1177</v>
      </c>
      <c r="Q22" s="22">
        <f t="shared" si="3"/>
        <v>48</v>
      </c>
      <c r="R22" s="25">
        <v>17</v>
      </c>
    </row>
    <row r="23" spans="1:18" ht="15.75">
      <c r="A23" s="14" t="s">
        <v>18</v>
      </c>
      <c r="B23" s="15" t="s">
        <v>36</v>
      </c>
      <c r="C23" s="16"/>
      <c r="D23" s="17"/>
      <c r="E23" s="18">
        <v>0</v>
      </c>
      <c r="F23" s="19">
        <v>24</v>
      </c>
      <c r="G23" s="22">
        <v>821</v>
      </c>
      <c r="H23" s="23">
        <v>11</v>
      </c>
      <c r="I23" s="18">
        <v>604</v>
      </c>
      <c r="J23" s="21">
        <v>7</v>
      </c>
      <c r="K23" s="22">
        <v>0</v>
      </c>
      <c r="L23" s="23">
        <v>24</v>
      </c>
      <c r="M23" s="24">
        <f t="shared" si="0"/>
        <v>604</v>
      </c>
      <c r="N23" s="12">
        <f t="shared" si="1"/>
        <v>31</v>
      </c>
      <c r="O23" s="20">
        <v>14</v>
      </c>
      <c r="P23" s="24">
        <f t="shared" si="2"/>
        <v>1425</v>
      </c>
      <c r="Q23" s="22">
        <f t="shared" si="3"/>
        <v>49</v>
      </c>
      <c r="R23" s="25">
        <v>18</v>
      </c>
    </row>
    <row r="24" spans="1:18" ht="15.75">
      <c r="A24" s="14" t="s">
        <v>18</v>
      </c>
      <c r="B24" s="15" t="s">
        <v>37</v>
      </c>
      <c r="C24" s="16"/>
      <c r="D24" s="17"/>
      <c r="E24" s="18">
        <v>90</v>
      </c>
      <c r="F24" s="19">
        <v>17</v>
      </c>
      <c r="G24" s="22">
        <v>383</v>
      </c>
      <c r="H24" s="23">
        <v>20</v>
      </c>
      <c r="I24" s="18">
        <v>429</v>
      </c>
      <c r="J24" s="21">
        <v>11</v>
      </c>
      <c r="K24" s="22">
        <v>35</v>
      </c>
      <c r="L24" s="23">
        <v>12</v>
      </c>
      <c r="M24" s="24">
        <f t="shared" si="0"/>
        <v>464</v>
      </c>
      <c r="N24" s="12">
        <f t="shared" si="1"/>
        <v>23</v>
      </c>
      <c r="O24" s="20">
        <v>12</v>
      </c>
      <c r="P24" s="24">
        <f t="shared" si="2"/>
        <v>937</v>
      </c>
      <c r="Q24" s="22">
        <f t="shared" si="3"/>
        <v>49</v>
      </c>
      <c r="R24" s="25">
        <v>19</v>
      </c>
    </row>
    <row r="25" spans="1:18" ht="15.75">
      <c r="A25" s="14" t="s">
        <v>18</v>
      </c>
      <c r="B25" s="15" t="s">
        <v>38</v>
      </c>
      <c r="C25" s="16">
        <v>1</v>
      </c>
      <c r="D25" s="17"/>
      <c r="E25" s="18">
        <v>22</v>
      </c>
      <c r="F25" s="19">
        <v>22</v>
      </c>
      <c r="G25" s="22">
        <v>859</v>
      </c>
      <c r="H25" s="20">
        <v>13</v>
      </c>
      <c r="I25" s="18">
        <v>252</v>
      </c>
      <c r="J25" s="21">
        <v>17</v>
      </c>
      <c r="K25" s="22">
        <v>0</v>
      </c>
      <c r="L25" s="23">
        <v>24</v>
      </c>
      <c r="M25" s="24">
        <f t="shared" si="0"/>
        <v>252</v>
      </c>
      <c r="N25" s="12">
        <f t="shared" si="1"/>
        <v>41</v>
      </c>
      <c r="O25" s="20">
        <v>19</v>
      </c>
      <c r="P25" s="24">
        <f t="shared" si="2"/>
        <v>1133</v>
      </c>
      <c r="Q25" s="22">
        <f t="shared" si="3"/>
        <v>54</v>
      </c>
      <c r="R25" s="25">
        <v>20</v>
      </c>
    </row>
    <row r="26" spans="1:18" ht="15.75">
      <c r="A26" s="14" t="s">
        <v>18</v>
      </c>
      <c r="B26" s="15" t="s">
        <v>39</v>
      </c>
      <c r="C26" s="16"/>
      <c r="D26" s="17"/>
      <c r="E26" s="18">
        <v>0</v>
      </c>
      <c r="F26" s="19">
        <v>24</v>
      </c>
      <c r="G26" s="22">
        <v>108</v>
      </c>
      <c r="H26" s="23">
        <v>22</v>
      </c>
      <c r="I26" s="18">
        <v>351</v>
      </c>
      <c r="J26" s="21">
        <v>13.5</v>
      </c>
      <c r="K26" s="22">
        <v>100</v>
      </c>
      <c r="L26" s="23">
        <v>5</v>
      </c>
      <c r="M26" s="24">
        <f t="shared" si="0"/>
        <v>451</v>
      </c>
      <c r="N26" s="12">
        <f t="shared" si="1"/>
        <v>18.5</v>
      </c>
      <c r="O26" s="20">
        <v>8</v>
      </c>
      <c r="P26" s="24">
        <f t="shared" si="2"/>
        <v>559</v>
      </c>
      <c r="Q26" s="22">
        <f t="shared" si="3"/>
        <v>54</v>
      </c>
      <c r="R26" s="25">
        <v>21</v>
      </c>
    </row>
    <row r="27" spans="1:18" ht="15.75">
      <c r="A27" s="14" t="s">
        <v>18</v>
      </c>
      <c r="B27" s="15" t="s">
        <v>40</v>
      </c>
      <c r="C27" s="16"/>
      <c r="D27" s="17"/>
      <c r="E27" s="18">
        <v>0</v>
      </c>
      <c r="F27" s="19">
        <v>24</v>
      </c>
      <c r="G27" s="22">
        <v>1061</v>
      </c>
      <c r="H27" s="23">
        <v>12</v>
      </c>
      <c r="I27" s="18">
        <v>165</v>
      </c>
      <c r="J27" s="21">
        <v>21</v>
      </c>
      <c r="K27" s="22">
        <v>0</v>
      </c>
      <c r="L27" s="23">
        <v>24</v>
      </c>
      <c r="M27" s="24">
        <f t="shared" si="0"/>
        <v>165</v>
      </c>
      <c r="N27" s="12">
        <f t="shared" si="1"/>
        <v>45</v>
      </c>
      <c r="O27" s="20">
        <v>22</v>
      </c>
      <c r="P27" s="24">
        <f t="shared" si="2"/>
        <v>1226</v>
      </c>
      <c r="Q27" s="22">
        <f t="shared" si="3"/>
        <v>58</v>
      </c>
      <c r="R27" s="25">
        <v>22</v>
      </c>
    </row>
    <row r="28" spans="1:18" ht="15.75">
      <c r="A28" s="14" t="s">
        <v>18</v>
      </c>
      <c r="B28" s="15" t="s">
        <v>41</v>
      </c>
      <c r="C28" s="16">
        <v>3</v>
      </c>
      <c r="D28" s="17"/>
      <c r="E28" s="18">
        <v>403</v>
      </c>
      <c r="F28" s="19">
        <v>13</v>
      </c>
      <c r="G28" s="22">
        <v>0</v>
      </c>
      <c r="H28" s="20">
        <v>23</v>
      </c>
      <c r="I28" s="18">
        <v>0</v>
      </c>
      <c r="J28" s="21">
        <v>29</v>
      </c>
      <c r="K28" s="22">
        <v>0</v>
      </c>
      <c r="L28" s="23">
        <v>24</v>
      </c>
      <c r="M28" s="24">
        <f t="shared" si="0"/>
        <v>0</v>
      </c>
      <c r="N28" s="12">
        <f t="shared" si="1"/>
        <v>53</v>
      </c>
      <c r="O28" s="20">
        <v>23</v>
      </c>
      <c r="P28" s="24">
        <f t="shared" si="2"/>
        <v>403</v>
      </c>
      <c r="Q28" s="22">
        <f t="shared" si="3"/>
        <v>59</v>
      </c>
      <c r="R28" s="25">
        <v>23</v>
      </c>
    </row>
    <row r="29" spans="1:18" ht="15.75">
      <c r="A29" s="14" t="s">
        <v>18</v>
      </c>
      <c r="B29" s="15" t="s">
        <v>42</v>
      </c>
      <c r="C29" s="16"/>
      <c r="D29" s="17"/>
      <c r="E29" s="18">
        <v>132</v>
      </c>
      <c r="F29" s="19">
        <v>21</v>
      </c>
      <c r="G29" s="22">
        <v>536</v>
      </c>
      <c r="H29" s="23">
        <v>19</v>
      </c>
      <c r="I29" s="18">
        <v>231</v>
      </c>
      <c r="J29" s="21">
        <v>18</v>
      </c>
      <c r="K29" s="22">
        <v>0</v>
      </c>
      <c r="L29" s="23">
        <v>24</v>
      </c>
      <c r="M29" s="24">
        <f t="shared" si="0"/>
        <v>231</v>
      </c>
      <c r="N29" s="12">
        <f t="shared" si="1"/>
        <v>42</v>
      </c>
      <c r="O29" s="20">
        <v>20</v>
      </c>
      <c r="P29" s="24">
        <f t="shared" si="2"/>
        <v>899</v>
      </c>
      <c r="Q29" s="22">
        <f t="shared" si="3"/>
        <v>60</v>
      </c>
      <c r="R29" s="25">
        <v>24</v>
      </c>
    </row>
    <row r="30" spans="1:18" ht="15.75">
      <c r="A30" s="14" t="s">
        <v>18</v>
      </c>
      <c r="B30" s="15" t="s">
        <v>43</v>
      </c>
      <c r="C30" s="16"/>
      <c r="D30" s="17"/>
      <c r="E30" s="18">
        <v>94</v>
      </c>
      <c r="F30" s="19">
        <v>16</v>
      </c>
      <c r="G30" s="22">
        <v>0</v>
      </c>
      <c r="H30" s="23">
        <v>23</v>
      </c>
      <c r="I30" s="18">
        <v>0</v>
      </c>
      <c r="J30" s="21">
        <v>29</v>
      </c>
      <c r="K30" s="22">
        <v>0</v>
      </c>
      <c r="L30" s="23">
        <v>24</v>
      </c>
      <c r="M30" s="24">
        <f t="shared" si="0"/>
        <v>0</v>
      </c>
      <c r="N30" s="12">
        <f t="shared" si="1"/>
        <v>53</v>
      </c>
      <c r="O30" s="20">
        <v>23</v>
      </c>
      <c r="P30" s="24">
        <f t="shared" si="2"/>
        <v>94</v>
      </c>
      <c r="Q30" s="22">
        <f t="shared" si="3"/>
        <v>62</v>
      </c>
      <c r="R30" s="25">
        <v>25</v>
      </c>
    </row>
    <row r="31" spans="1:18" ht="15.75">
      <c r="A31" s="14" t="s">
        <v>18</v>
      </c>
      <c r="B31" s="15" t="s">
        <v>44</v>
      </c>
      <c r="C31" s="16"/>
      <c r="D31" s="17"/>
      <c r="E31" s="18">
        <v>0</v>
      </c>
      <c r="F31" s="19">
        <v>24</v>
      </c>
      <c r="G31" s="22">
        <v>0</v>
      </c>
      <c r="H31" s="23">
        <v>23</v>
      </c>
      <c r="I31" s="18">
        <v>434</v>
      </c>
      <c r="J31" s="21">
        <v>10</v>
      </c>
      <c r="K31" s="22">
        <v>0</v>
      </c>
      <c r="L31" s="23">
        <v>24</v>
      </c>
      <c r="M31" s="24">
        <f t="shared" si="0"/>
        <v>434</v>
      </c>
      <c r="N31" s="12">
        <f t="shared" si="1"/>
        <v>34</v>
      </c>
      <c r="O31" s="20">
        <v>15</v>
      </c>
      <c r="P31" s="24">
        <f t="shared" si="2"/>
        <v>434</v>
      </c>
      <c r="Q31" s="22">
        <f t="shared" si="3"/>
        <v>62</v>
      </c>
      <c r="R31" s="25">
        <v>26</v>
      </c>
    </row>
    <row r="32" spans="1:18" ht="15.75">
      <c r="A32" s="14" t="s">
        <v>18</v>
      </c>
      <c r="B32" s="15" t="s">
        <v>45</v>
      </c>
      <c r="C32" s="16"/>
      <c r="D32" s="17"/>
      <c r="E32" s="18">
        <v>0</v>
      </c>
      <c r="F32" s="19">
        <v>24</v>
      </c>
      <c r="G32" s="22">
        <v>0</v>
      </c>
      <c r="H32" s="20">
        <v>23</v>
      </c>
      <c r="I32" s="18">
        <v>351</v>
      </c>
      <c r="J32" s="21">
        <v>13.5</v>
      </c>
      <c r="K32" s="22">
        <v>0</v>
      </c>
      <c r="L32" s="23">
        <v>24</v>
      </c>
      <c r="M32" s="24">
        <f t="shared" si="0"/>
        <v>351</v>
      </c>
      <c r="N32" s="12">
        <f t="shared" si="1"/>
        <v>37.5</v>
      </c>
      <c r="O32" s="20">
        <v>16</v>
      </c>
      <c r="P32" s="24">
        <f t="shared" si="2"/>
        <v>351</v>
      </c>
      <c r="Q32" s="22">
        <f t="shared" si="3"/>
        <v>63</v>
      </c>
      <c r="R32" s="25">
        <v>27</v>
      </c>
    </row>
    <row r="33" spans="1:18" ht="15.75">
      <c r="A33" s="14" t="s">
        <v>18</v>
      </c>
      <c r="B33" s="15" t="s">
        <v>46</v>
      </c>
      <c r="C33" s="16"/>
      <c r="D33" s="17"/>
      <c r="E33" s="18">
        <v>169</v>
      </c>
      <c r="F33" s="19">
        <v>18</v>
      </c>
      <c r="G33" s="22">
        <v>0</v>
      </c>
      <c r="H33" s="23">
        <v>23</v>
      </c>
      <c r="I33" s="18">
        <v>0</v>
      </c>
      <c r="J33" s="21">
        <v>29</v>
      </c>
      <c r="K33" s="22">
        <v>0</v>
      </c>
      <c r="L33" s="23">
        <v>24</v>
      </c>
      <c r="M33" s="24">
        <f t="shared" si="0"/>
        <v>0</v>
      </c>
      <c r="N33" s="12">
        <f t="shared" si="1"/>
        <v>53</v>
      </c>
      <c r="O33" s="20">
        <v>23</v>
      </c>
      <c r="P33" s="24">
        <f t="shared" si="2"/>
        <v>169</v>
      </c>
      <c r="Q33" s="22">
        <f t="shared" si="3"/>
        <v>64</v>
      </c>
      <c r="R33" s="25">
        <v>28</v>
      </c>
    </row>
    <row r="34" spans="1:18" ht="15.75">
      <c r="A34" s="14" t="s">
        <v>18</v>
      </c>
      <c r="B34" s="15" t="s">
        <v>47</v>
      </c>
      <c r="C34" s="16">
        <v>3</v>
      </c>
      <c r="D34" s="17"/>
      <c r="E34" s="18">
        <v>140</v>
      </c>
      <c r="F34" s="19">
        <v>19</v>
      </c>
      <c r="G34" s="22">
        <v>0</v>
      </c>
      <c r="H34" s="20">
        <v>23</v>
      </c>
      <c r="I34" s="18">
        <v>0</v>
      </c>
      <c r="J34" s="21">
        <v>29</v>
      </c>
      <c r="K34" s="22">
        <v>0</v>
      </c>
      <c r="L34" s="23">
        <v>24</v>
      </c>
      <c r="M34" s="24">
        <f t="shared" si="0"/>
        <v>0</v>
      </c>
      <c r="N34" s="12">
        <f t="shared" si="1"/>
        <v>53</v>
      </c>
      <c r="O34" s="20">
        <v>23</v>
      </c>
      <c r="P34" s="24">
        <f t="shared" si="2"/>
        <v>140</v>
      </c>
      <c r="Q34" s="22">
        <f t="shared" si="3"/>
        <v>65</v>
      </c>
      <c r="R34" s="25">
        <v>29</v>
      </c>
    </row>
    <row r="35" spans="1:18" ht="15.75">
      <c r="A35" s="14" t="s">
        <v>18</v>
      </c>
      <c r="B35" s="15" t="s">
        <v>48</v>
      </c>
      <c r="C35" s="16"/>
      <c r="D35" s="17"/>
      <c r="E35" s="18">
        <v>0</v>
      </c>
      <c r="F35" s="19">
        <v>24</v>
      </c>
      <c r="G35" s="22">
        <v>129</v>
      </c>
      <c r="H35" s="23">
        <v>21</v>
      </c>
      <c r="I35" s="18">
        <v>0</v>
      </c>
      <c r="J35" s="21">
        <v>29</v>
      </c>
      <c r="K35" s="22">
        <v>0</v>
      </c>
      <c r="L35" s="23">
        <v>24</v>
      </c>
      <c r="M35" s="24">
        <f t="shared" si="0"/>
        <v>0</v>
      </c>
      <c r="N35" s="12">
        <f t="shared" si="1"/>
        <v>53</v>
      </c>
      <c r="O35" s="20">
        <v>23</v>
      </c>
      <c r="P35" s="24">
        <f t="shared" si="2"/>
        <v>129</v>
      </c>
      <c r="Q35" s="22">
        <f t="shared" si="3"/>
        <v>68</v>
      </c>
      <c r="R35" s="25">
        <v>30</v>
      </c>
    </row>
    <row r="36" spans="1:18" ht="15.75">
      <c r="A36" s="14" t="s">
        <v>18</v>
      </c>
      <c r="B36" s="15" t="s">
        <v>49</v>
      </c>
      <c r="C36" s="16">
        <v>2</v>
      </c>
      <c r="D36" s="17"/>
      <c r="E36" s="18">
        <v>26</v>
      </c>
      <c r="F36" s="19">
        <v>23</v>
      </c>
      <c r="G36" s="12">
        <v>0</v>
      </c>
      <c r="H36" s="20">
        <v>23</v>
      </c>
      <c r="I36" s="18">
        <v>0</v>
      </c>
      <c r="J36" s="21">
        <v>29</v>
      </c>
      <c r="K36" s="22">
        <v>0</v>
      </c>
      <c r="L36" s="23">
        <v>24</v>
      </c>
      <c r="M36" s="24">
        <f t="shared" si="0"/>
        <v>0</v>
      </c>
      <c r="N36" s="12">
        <f t="shared" si="1"/>
        <v>53</v>
      </c>
      <c r="O36" s="20">
        <v>23</v>
      </c>
      <c r="P36" s="24">
        <f t="shared" si="2"/>
        <v>26</v>
      </c>
      <c r="Q36" s="22">
        <f t="shared" si="3"/>
        <v>69</v>
      </c>
      <c r="R36" s="25">
        <v>31</v>
      </c>
    </row>
    <row r="38" spans="1:6" ht="15">
      <c r="A38" s="37" t="s">
        <v>50</v>
      </c>
      <c r="B38" s="37"/>
      <c r="C38" s="37"/>
      <c r="D38" s="37"/>
      <c r="E38" s="37"/>
      <c r="F38" s="37"/>
    </row>
    <row r="40" spans="1:6" ht="15">
      <c r="A40" s="37" t="s">
        <v>51</v>
      </c>
      <c r="B40" s="37"/>
      <c r="C40" s="37"/>
      <c r="D40" s="37"/>
      <c r="E40" s="37"/>
      <c r="F40" s="37"/>
    </row>
  </sheetData>
  <sheetProtection selectLockedCells="1" selectUnlockedCells="1"/>
  <mergeCells count="28">
    <mergeCell ref="O4:O5"/>
    <mergeCell ref="P4:P5"/>
    <mergeCell ref="Q4:Q5"/>
    <mergeCell ref="R4:R5"/>
    <mergeCell ref="A38:F38"/>
    <mergeCell ref="A40:F40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  <mergeCell ref="A1:R2"/>
    <mergeCell ref="A3:A5"/>
    <mergeCell ref="B3:B5"/>
    <mergeCell ref="C3:D3"/>
    <mergeCell ref="E3:F3"/>
    <mergeCell ref="G3:H3"/>
    <mergeCell ref="I3:J3"/>
    <mergeCell ref="K3:L3"/>
    <mergeCell ref="M3:O3"/>
    <mergeCell ref="P3:R3"/>
  </mergeCells>
  <printOptions/>
  <pageMargins left="0.8798611111111111" right="0.3541666666666667" top="0.32013888888888886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2013-03-23T13:11:07Z</dcterms:modified>
  <cp:category/>
  <cp:version/>
  <cp:contentType/>
  <cp:contentStatus/>
</cp:coreProperties>
</file>