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20955" windowHeight="1150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'Лист1'!$A$2:$J$2</definedName>
  </definedNames>
  <calcPr fullCalcOnLoad="1"/>
</workbook>
</file>

<file path=xl/sharedStrings.xml><?xml version="1.0" encoding="utf-8"?>
<sst xmlns="http://schemas.openxmlformats.org/spreadsheetml/2006/main" count="75" uniqueCount="72">
  <si>
    <t>Ван Андрей (Авгур) Задоя Константин (Настройщик).</t>
  </si>
  <si>
    <t>Евгений Василенко (BaklanЪ) Константин Маночин ( Царап)</t>
  </si>
  <si>
    <t>Ростовцев Вячеслав (Slav) и Ростовцев Евгений (Evgeni)</t>
  </si>
  <si>
    <t>Соколиков Евгений (Evgen83) и Прокопьев Павел (Pavel72)</t>
  </si>
  <si>
    <t>Подомарев Сергей (TriNitroToluol) Туров Александр (Sanilo)</t>
  </si>
  <si>
    <t>Горбань Андрей Вениаминович и Игорь Кожевников (Тундра</t>
  </si>
  <si>
    <t>Максим Болтунов (maksbolt) Виталий Панфиленок (tujh)</t>
  </si>
  <si>
    <t>Войда Сергей ( Сергеич) - Резаков Андрей ( Андрей 68)</t>
  </si>
  <si>
    <t>Заболотский Роман(Ромаша), Копылов Денис(kopil_student)</t>
  </si>
  <si>
    <t>Плеханов Алексей (Aleks_krsk) Клековкин Евгений (newfisher)</t>
  </si>
  <si>
    <t xml:space="preserve"> Коробейников Евгений (Jeka_bull) и Романов Евгений (кладовщик). </t>
  </si>
  <si>
    <t>Эксперты</t>
  </si>
  <si>
    <t>БРИГ</t>
  </si>
  <si>
    <t xml:space="preserve"> Роман Бодашевский Константин Бухаров</t>
  </si>
  <si>
    <t>Граждан Сергей (SEREGA), Зайцев Игорь (БЕЛЫЙ)</t>
  </si>
  <si>
    <t>Власов Василий ( BOY ) Бойченко Руслан ( Ruslan79 )</t>
  </si>
  <si>
    <t>Безверхов Дмитрий (1voin), Половинский Алексей (Jim)</t>
  </si>
  <si>
    <t>Пирогов Юрий(MIHALYCH2014) Садовников Евгений(Евген)</t>
  </si>
  <si>
    <t>Шумайлов Андрей (Petrovich) и Шумайлова Анастасия</t>
  </si>
  <si>
    <t>Трифонов Вадим (мельник),Заделёнов Владимир (Ихтиолог)</t>
  </si>
  <si>
    <t>Шведов Петр Иванович и Туров Владимир Владимирович</t>
  </si>
  <si>
    <t>Фисунов Александр (fisashok) и Фисунова Надюшка (fisa)</t>
  </si>
  <si>
    <t>Лавриненко Виталий (sennen09)-Кононенко Андрей (enisey)</t>
  </si>
  <si>
    <t>Ларионов Андрей (Анларио@), Ощепков Андрей  (Рон)</t>
  </si>
  <si>
    <t xml:space="preserve">Юнкин Максим  (Maksunk) Руденко Евгений </t>
  </si>
  <si>
    <t xml:space="preserve">Романов Павел (Kalevaro) Пономарев Олег </t>
  </si>
  <si>
    <t>экипаж</t>
  </si>
  <si>
    <t>название</t>
  </si>
  <si>
    <t>№</t>
  </si>
  <si>
    <t>1 тур</t>
  </si>
  <si>
    <t>2 тур</t>
  </si>
  <si>
    <t xml:space="preserve">Итого </t>
  </si>
  <si>
    <t>Место</t>
  </si>
  <si>
    <t>Бигфиш</t>
  </si>
  <si>
    <t>Штраф 1 тур</t>
  </si>
  <si>
    <t>Штраф 2 тур</t>
  </si>
  <si>
    <t>Главный судья                                                            Касьянов А.В.</t>
  </si>
  <si>
    <t>Алион</t>
  </si>
  <si>
    <t>до-ре-ми</t>
  </si>
  <si>
    <t>толстяки</t>
  </si>
  <si>
    <t>спарты</t>
  </si>
  <si>
    <t>сб</t>
  </si>
  <si>
    <t>школа</t>
  </si>
  <si>
    <t>флагман</t>
  </si>
  <si>
    <t>буряты</t>
  </si>
  <si>
    <t>яшка</t>
  </si>
  <si>
    <t>сюрпрапйз</t>
  </si>
  <si>
    <t>том</t>
  </si>
  <si>
    <t>евгений слав</t>
  </si>
  <si>
    <t>зоо</t>
  </si>
  <si>
    <t>регион24</t>
  </si>
  <si>
    <t>н1</t>
  </si>
  <si>
    <t>киличники</t>
  </si>
  <si>
    <t>тирольщики</t>
  </si>
  <si>
    <t>Тихоньких Денис, Сизов Виталий</t>
  </si>
  <si>
    <t>рыбаки</t>
  </si>
  <si>
    <t>удача</t>
  </si>
  <si>
    <t>речные котики</t>
  </si>
  <si>
    <t>акватех</t>
  </si>
  <si>
    <t>Соколов Сергей -Майсюков Иван (Лев13)</t>
  </si>
  <si>
    <t>тихий ветер</t>
  </si>
  <si>
    <t>енисейские хроны</t>
  </si>
  <si>
    <t>Ткаченко Александр (voronin), Карабухин Вадим (Чечен)</t>
  </si>
  <si>
    <t xml:space="preserve"> Загародников Герман</t>
  </si>
  <si>
    <t>чудная долина</t>
  </si>
  <si>
    <t>посейдон</t>
  </si>
  <si>
    <t>тригонза</t>
  </si>
  <si>
    <t>байкалец</t>
  </si>
  <si>
    <t>без финиша</t>
  </si>
  <si>
    <t>техполомка</t>
  </si>
  <si>
    <t>не вышел</t>
  </si>
  <si>
    <r>
      <t>Маркевич Александр (MarkII),</t>
    </r>
    <r>
      <rPr>
        <sz val="11"/>
        <color indexed="10"/>
        <rFont val="Calibri"/>
        <family val="2"/>
      </rPr>
      <t xml:space="preserve"> Ленник Вячеслав (SlavaL)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</si>
</sst>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27" fillId="0" borderId="10" xfId="0" applyFont="1" applyBorder="1" applyAlignment="1">
      <alignment/>
    </xf>
    <xf numFmtId="0" fontId="34" fillId="0" borderId="10" xfId="0" applyFont="1" applyBorder="1" applyAlignment="1">
      <alignment/>
    </xf>
    <xf numFmtId="0" fontId="3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PageLayoutView="0" workbookViewId="0" topLeftCell="A4">
      <selection activeCell="C21" sqref="C21"/>
    </sheetView>
  </sheetViews>
  <sheetFormatPr defaultColWidth="9.140625" defaultRowHeight="15"/>
  <cols>
    <col min="1" max="1" width="6.00390625" style="0" customWidth="1"/>
    <col min="2" max="2" width="19.00390625" style="0" customWidth="1"/>
    <col min="3" max="3" width="64.28125" style="0" customWidth="1"/>
    <col min="4" max="4" width="13.140625" style="0" customWidth="1"/>
    <col min="5" max="5" width="12.57421875" style="0" customWidth="1"/>
    <col min="6" max="6" width="10.28125" style="0" customWidth="1"/>
    <col min="7" max="7" width="11.00390625" style="0" customWidth="1"/>
    <col min="8" max="8" width="9.140625" style="0" customWidth="1"/>
    <col min="9" max="9" width="12.57421875" style="0" customWidth="1"/>
    <col min="10" max="10" width="12.00390625" style="0" customWidth="1"/>
  </cols>
  <sheetData>
    <row r="1" spans="1:8" ht="15.75" thickBot="1">
      <c r="A1" s="10">
        <v>0</v>
      </c>
      <c r="B1" s="11"/>
      <c r="C1" s="11"/>
      <c r="D1" s="11"/>
      <c r="E1" s="11"/>
      <c r="F1" s="11"/>
      <c r="G1" s="11"/>
      <c r="H1" s="11"/>
    </row>
    <row r="2" spans="1:10" ht="15.75" thickBot="1">
      <c r="A2" s="3" t="s">
        <v>28</v>
      </c>
      <c r="B2" s="4" t="s">
        <v>27</v>
      </c>
      <c r="C2" s="4" t="s">
        <v>26</v>
      </c>
      <c r="D2" s="4" t="s">
        <v>29</v>
      </c>
      <c r="E2" s="4" t="s">
        <v>30</v>
      </c>
      <c r="F2" s="4" t="s">
        <v>31</v>
      </c>
      <c r="G2" s="4" t="s">
        <v>32</v>
      </c>
      <c r="H2" s="4" t="s">
        <v>33</v>
      </c>
      <c r="I2" s="4" t="s">
        <v>34</v>
      </c>
      <c r="J2" s="5" t="s">
        <v>35</v>
      </c>
    </row>
    <row r="3" spans="1:10" ht="15">
      <c r="A3" s="7">
        <v>15</v>
      </c>
      <c r="B3" s="7" t="s">
        <v>50</v>
      </c>
      <c r="C3" s="7" t="s">
        <v>19</v>
      </c>
      <c r="D3" s="7" t="s">
        <v>69</v>
      </c>
      <c r="E3" s="7" t="s">
        <v>69</v>
      </c>
      <c r="F3" s="2"/>
      <c r="G3" s="2"/>
      <c r="H3" s="2"/>
      <c r="I3" s="2"/>
      <c r="J3" s="2"/>
    </row>
    <row r="4" spans="1:10" ht="15">
      <c r="A4" s="6">
        <v>12</v>
      </c>
      <c r="B4" s="6" t="s">
        <v>47</v>
      </c>
      <c r="C4" s="6" t="s">
        <v>63</v>
      </c>
      <c r="D4" s="6" t="s">
        <v>69</v>
      </c>
      <c r="E4" s="6" t="s">
        <v>69</v>
      </c>
      <c r="F4" s="1"/>
      <c r="G4" s="1"/>
      <c r="H4" s="1"/>
      <c r="I4" s="1"/>
      <c r="J4" s="8"/>
    </row>
    <row r="5" spans="1:10" ht="15">
      <c r="A5" s="6">
        <v>24</v>
      </c>
      <c r="B5" s="6" t="s">
        <v>60</v>
      </c>
      <c r="C5" s="6" t="s">
        <v>6</v>
      </c>
      <c r="D5" s="6" t="s">
        <v>68</v>
      </c>
      <c r="E5" s="1" t="s">
        <v>70</v>
      </c>
      <c r="F5" s="1"/>
      <c r="G5" s="1"/>
      <c r="H5" s="1"/>
      <c r="I5" s="1"/>
      <c r="J5" s="1"/>
    </row>
    <row r="6" spans="1:10" ht="15">
      <c r="A6" s="9">
        <v>1</v>
      </c>
      <c r="B6" s="9" t="s">
        <v>37</v>
      </c>
      <c r="C6" s="9" t="s">
        <v>16</v>
      </c>
      <c r="D6" s="9">
        <f>3922+4523</f>
        <v>8445</v>
      </c>
      <c r="E6" s="9">
        <f>5413+3169</f>
        <v>8582</v>
      </c>
      <c r="F6" s="9">
        <f>D6+E6</f>
        <v>17027</v>
      </c>
      <c r="G6" s="9">
        <v>1</v>
      </c>
      <c r="H6" s="1"/>
      <c r="I6" s="1"/>
      <c r="J6" s="8"/>
    </row>
    <row r="7" spans="1:10" ht="15">
      <c r="A7" s="9">
        <v>25</v>
      </c>
      <c r="B7" s="9" t="s">
        <v>61</v>
      </c>
      <c r="C7" s="9" t="s">
        <v>22</v>
      </c>
      <c r="D7" s="9">
        <f>4198+1963</f>
        <v>6161</v>
      </c>
      <c r="E7" s="9">
        <v>5721</v>
      </c>
      <c r="F7" s="9">
        <f aca="true" t="shared" si="0" ref="F7:F31">D7+E7</f>
        <v>11882</v>
      </c>
      <c r="G7" s="9">
        <v>2</v>
      </c>
      <c r="H7" s="1"/>
      <c r="I7" s="1"/>
      <c r="J7" s="8"/>
    </row>
    <row r="8" spans="1:10" ht="15">
      <c r="A8" s="9">
        <v>28</v>
      </c>
      <c r="B8" s="9" t="s">
        <v>67</v>
      </c>
      <c r="C8" s="9" t="s">
        <v>20</v>
      </c>
      <c r="D8" s="9">
        <f>6515-168</f>
        <v>6347</v>
      </c>
      <c r="E8" s="9">
        <v>5518</v>
      </c>
      <c r="F8" s="9">
        <f t="shared" si="0"/>
        <v>11865</v>
      </c>
      <c r="G8" s="9">
        <v>3</v>
      </c>
      <c r="H8" s="1"/>
      <c r="I8" s="1">
        <v>168</v>
      </c>
      <c r="J8" s="8"/>
    </row>
    <row r="9" spans="1:10" ht="15">
      <c r="A9" s="1">
        <v>11</v>
      </c>
      <c r="B9" s="1" t="s">
        <v>46</v>
      </c>
      <c r="C9" s="1" t="s">
        <v>1</v>
      </c>
      <c r="D9" s="1">
        <f>3854+1446</f>
        <v>5300</v>
      </c>
      <c r="E9" s="1">
        <v>4662</v>
      </c>
      <c r="F9" s="1">
        <f t="shared" si="0"/>
        <v>9962</v>
      </c>
      <c r="G9" s="8">
        <v>4</v>
      </c>
      <c r="H9" s="1"/>
      <c r="I9" s="1"/>
      <c r="J9" s="8"/>
    </row>
    <row r="10" spans="1:10" ht="15">
      <c r="A10" s="1">
        <v>16</v>
      </c>
      <c r="B10" s="1" t="s">
        <v>11</v>
      </c>
      <c r="C10" s="1" t="s">
        <v>10</v>
      </c>
      <c r="D10" s="1">
        <v>4855</v>
      </c>
      <c r="E10" s="1">
        <v>4188</v>
      </c>
      <c r="F10" s="1">
        <f t="shared" si="0"/>
        <v>9043</v>
      </c>
      <c r="G10" s="8">
        <v>5</v>
      </c>
      <c r="H10" s="1"/>
      <c r="I10" s="1"/>
      <c r="J10" s="8"/>
    </row>
    <row r="11" spans="1:10" ht="15">
      <c r="A11" s="1">
        <v>23</v>
      </c>
      <c r="B11" s="1" t="s">
        <v>58</v>
      </c>
      <c r="C11" s="1" t="s">
        <v>59</v>
      </c>
      <c r="D11" s="1">
        <v>2703</v>
      </c>
      <c r="E11" s="1">
        <v>3296</v>
      </c>
      <c r="F11" s="1">
        <f t="shared" si="0"/>
        <v>5999</v>
      </c>
      <c r="G11" s="8">
        <v>6</v>
      </c>
      <c r="H11" s="1"/>
      <c r="I11" s="1"/>
      <c r="J11" s="8"/>
    </row>
    <row r="12" spans="1:10" ht="15">
      <c r="A12" s="1">
        <v>3</v>
      </c>
      <c r="B12" s="1" t="s">
        <v>12</v>
      </c>
      <c r="C12" s="1" t="s">
        <v>13</v>
      </c>
      <c r="D12" s="1">
        <v>4613</v>
      </c>
      <c r="E12" s="1">
        <v>2922</v>
      </c>
      <c r="F12" s="1">
        <f t="shared" si="0"/>
        <v>7535</v>
      </c>
      <c r="G12" s="8">
        <v>7</v>
      </c>
      <c r="H12" s="1"/>
      <c r="I12" s="1"/>
      <c r="J12" s="8"/>
    </row>
    <row r="13" spans="1:10" ht="15">
      <c r="A13" s="1">
        <v>8</v>
      </c>
      <c r="B13" s="1" t="s">
        <v>43</v>
      </c>
      <c r="C13" s="1" t="s">
        <v>17</v>
      </c>
      <c r="D13" s="1">
        <v>3066</v>
      </c>
      <c r="E13" s="1">
        <v>2904</v>
      </c>
      <c r="F13" s="1">
        <f t="shared" si="0"/>
        <v>5970</v>
      </c>
      <c r="G13" s="8">
        <v>8</v>
      </c>
      <c r="H13" s="1"/>
      <c r="I13" s="1"/>
      <c r="J13" s="8"/>
    </row>
    <row r="14" spans="1:10" ht="15">
      <c r="A14" s="1">
        <v>26</v>
      </c>
      <c r="B14" s="1" t="s">
        <v>64</v>
      </c>
      <c r="C14" s="1" t="s">
        <v>9</v>
      </c>
      <c r="D14" s="1">
        <v>2561</v>
      </c>
      <c r="E14" s="1">
        <v>2874</v>
      </c>
      <c r="F14" s="1">
        <f t="shared" si="0"/>
        <v>5435</v>
      </c>
      <c r="G14" s="8">
        <v>9</v>
      </c>
      <c r="H14" s="1"/>
      <c r="I14" s="1"/>
      <c r="J14" s="8"/>
    </row>
    <row r="15" spans="1:10" ht="15">
      <c r="A15" s="1">
        <v>29</v>
      </c>
      <c r="B15" s="1" t="s">
        <v>66</v>
      </c>
      <c r="C15" s="1" t="s">
        <v>4</v>
      </c>
      <c r="D15" s="1">
        <v>5250</v>
      </c>
      <c r="E15" s="1">
        <v>2865</v>
      </c>
      <c r="F15" s="1">
        <f t="shared" si="0"/>
        <v>8115</v>
      </c>
      <c r="G15" s="8">
        <v>10</v>
      </c>
      <c r="H15" s="1"/>
      <c r="I15" s="1"/>
      <c r="J15" s="8"/>
    </row>
    <row r="16" spans="1:10" ht="15">
      <c r="A16" s="1">
        <v>13</v>
      </c>
      <c r="B16" s="1" t="s">
        <v>48</v>
      </c>
      <c r="C16" s="1" t="s">
        <v>2</v>
      </c>
      <c r="D16" s="1">
        <v>2329</v>
      </c>
      <c r="E16" s="1">
        <v>2644</v>
      </c>
      <c r="F16" s="1">
        <f t="shared" si="0"/>
        <v>4973</v>
      </c>
      <c r="G16" s="8">
        <v>11</v>
      </c>
      <c r="H16" s="1"/>
      <c r="I16" s="1"/>
      <c r="J16" s="8"/>
    </row>
    <row r="17" spans="1:10" ht="15">
      <c r="A17" s="1">
        <v>4</v>
      </c>
      <c r="B17" s="1" t="s">
        <v>39</v>
      </c>
      <c r="C17" s="1" t="s">
        <v>24</v>
      </c>
      <c r="D17" s="1">
        <v>3389</v>
      </c>
      <c r="E17" s="1">
        <v>2452</v>
      </c>
      <c r="F17" s="1">
        <f t="shared" si="0"/>
        <v>5841</v>
      </c>
      <c r="G17" s="8">
        <v>12</v>
      </c>
      <c r="H17" s="1"/>
      <c r="I17" s="1"/>
      <c r="J17" s="8"/>
    </row>
    <row r="18" spans="1:10" ht="16.5" customHeight="1">
      <c r="A18" s="1">
        <v>21</v>
      </c>
      <c r="B18" s="1" t="s">
        <v>56</v>
      </c>
      <c r="C18" s="1" t="s">
        <v>62</v>
      </c>
      <c r="D18" s="1">
        <v>2943</v>
      </c>
      <c r="E18" s="1">
        <v>2433</v>
      </c>
      <c r="F18" s="1">
        <f t="shared" si="0"/>
        <v>5376</v>
      </c>
      <c r="G18" s="8">
        <v>13</v>
      </c>
      <c r="H18" s="1"/>
      <c r="I18" s="1"/>
      <c r="J18" s="8"/>
    </row>
    <row r="19" spans="1:10" ht="15">
      <c r="A19" s="1">
        <v>17</v>
      </c>
      <c r="B19" s="1" t="s">
        <v>51</v>
      </c>
      <c r="C19" s="1" t="s">
        <v>8</v>
      </c>
      <c r="D19" s="1">
        <f>6318-165</f>
        <v>6153</v>
      </c>
      <c r="E19" s="1">
        <v>2244</v>
      </c>
      <c r="F19" s="1">
        <f t="shared" si="0"/>
        <v>8397</v>
      </c>
      <c r="G19" s="8">
        <v>14</v>
      </c>
      <c r="H19" s="1"/>
      <c r="I19" s="1">
        <v>165</v>
      </c>
      <c r="J19" s="8"/>
    </row>
    <row r="20" spans="1:10" ht="15">
      <c r="A20" s="1">
        <v>9</v>
      </c>
      <c r="B20" s="1" t="s">
        <v>44</v>
      </c>
      <c r="C20" s="1" t="s">
        <v>3</v>
      </c>
      <c r="D20" s="1">
        <f>2384-442</f>
        <v>1942</v>
      </c>
      <c r="E20" s="1">
        <v>2219</v>
      </c>
      <c r="F20" s="1">
        <f t="shared" si="0"/>
        <v>4161</v>
      </c>
      <c r="G20" s="8">
        <v>15</v>
      </c>
      <c r="H20" s="1"/>
      <c r="I20" s="1">
        <v>442</v>
      </c>
      <c r="J20" s="8"/>
    </row>
    <row r="21" spans="1:10" ht="15">
      <c r="A21" s="1">
        <v>18</v>
      </c>
      <c r="B21" s="1" t="s">
        <v>52</v>
      </c>
      <c r="C21" s="1" t="s">
        <v>71</v>
      </c>
      <c r="D21" s="1">
        <v>3445</v>
      </c>
      <c r="E21" s="1">
        <v>2207</v>
      </c>
      <c r="F21" s="1">
        <f t="shared" si="0"/>
        <v>5652</v>
      </c>
      <c r="G21" s="8">
        <v>16</v>
      </c>
      <c r="H21" s="1">
        <v>685</v>
      </c>
      <c r="I21" s="1"/>
      <c r="J21" s="8"/>
    </row>
    <row r="22" spans="1:10" ht="15">
      <c r="A22" s="1">
        <v>22</v>
      </c>
      <c r="B22" s="1" t="s">
        <v>57</v>
      </c>
      <c r="C22" s="1" t="s">
        <v>21</v>
      </c>
      <c r="D22" s="1">
        <f>646-166</f>
        <v>480</v>
      </c>
      <c r="E22" s="1">
        <v>2160</v>
      </c>
      <c r="F22" s="1">
        <f t="shared" si="0"/>
        <v>2640</v>
      </c>
      <c r="G22" s="8">
        <v>17</v>
      </c>
      <c r="H22" s="1"/>
      <c r="I22" s="1">
        <v>166</v>
      </c>
      <c r="J22" s="8"/>
    </row>
    <row r="23" spans="1:10" ht="15">
      <c r="A23" s="1">
        <v>5</v>
      </c>
      <c r="B23" s="1" t="s">
        <v>40</v>
      </c>
      <c r="C23" s="1" t="s">
        <v>23</v>
      </c>
      <c r="D23" s="1">
        <v>1960</v>
      </c>
      <c r="E23" s="1">
        <v>2096</v>
      </c>
      <c r="F23" s="1">
        <f t="shared" si="0"/>
        <v>4056</v>
      </c>
      <c r="G23" s="8">
        <v>18</v>
      </c>
      <c r="H23" s="1"/>
      <c r="I23" s="1"/>
      <c r="J23" s="8"/>
    </row>
    <row r="24" spans="1:10" ht="15">
      <c r="A24" s="1">
        <v>10</v>
      </c>
      <c r="B24" s="1" t="s">
        <v>45</v>
      </c>
      <c r="C24" s="1" t="s">
        <v>18</v>
      </c>
      <c r="D24" s="1">
        <v>3471</v>
      </c>
      <c r="E24" s="1">
        <v>2048</v>
      </c>
      <c r="F24" s="1">
        <f t="shared" si="0"/>
        <v>5519</v>
      </c>
      <c r="G24" s="8">
        <v>19</v>
      </c>
      <c r="H24" s="1"/>
      <c r="I24" s="1"/>
      <c r="J24" s="8"/>
    </row>
    <row r="25" spans="1:10" ht="15">
      <c r="A25" s="1">
        <v>14</v>
      </c>
      <c r="B25" s="1" t="s">
        <v>49</v>
      </c>
      <c r="C25" s="1" t="s">
        <v>5</v>
      </c>
      <c r="D25" s="1">
        <v>983</v>
      </c>
      <c r="E25" s="1">
        <v>1836</v>
      </c>
      <c r="F25" s="1">
        <f t="shared" si="0"/>
        <v>2819</v>
      </c>
      <c r="G25" s="8">
        <v>20</v>
      </c>
      <c r="H25" s="1"/>
      <c r="I25" s="1"/>
      <c r="J25" s="8"/>
    </row>
    <row r="26" spans="1:10" ht="15">
      <c r="A26" s="1">
        <v>6</v>
      </c>
      <c r="B26" s="1" t="s">
        <v>41</v>
      </c>
      <c r="C26" s="1" t="s">
        <v>14</v>
      </c>
      <c r="D26" s="1">
        <f>3623+2422</f>
        <v>6045</v>
      </c>
      <c r="E26" s="1">
        <v>1555</v>
      </c>
      <c r="F26" s="1">
        <f t="shared" si="0"/>
        <v>7600</v>
      </c>
      <c r="G26" s="8">
        <v>21</v>
      </c>
      <c r="H26" s="1"/>
      <c r="I26" s="1"/>
      <c r="J26" s="8"/>
    </row>
    <row r="27" spans="1:10" ht="15">
      <c r="A27" s="1">
        <v>27</v>
      </c>
      <c r="B27" s="1" t="s">
        <v>65</v>
      </c>
      <c r="C27" s="1" t="s">
        <v>15</v>
      </c>
      <c r="D27" s="1">
        <v>1833</v>
      </c>
      <c r="E27" s="1">
        <v>1545</v>
      </c>
      <c r="F27" s="1">
        <f t="shared" si="0"/>
        <v>3378</v>
      </c>
      <c r="G27" s="8">
        <v>22</v>
      </c>
      <c r="H27" s="1"/>
      <c r="I27" s="1"/>
      <c r="J27" s="8"/>
    </row>
    <row r="28" spans="1:10" ht="15">
      <c r="A28" s="1">
        <v>2</v>
      </c>
      <c r="B28" s="1" t="s">
        <v>38</v>
      </c>
      <c r="C28" s="1" t="s">
        <v>0</v>
      </c>
      <c r="D28" s="1">
        <v>2233</v>
      </c>
      <c r="E28" s="1">
        <v>1506</v>
      </c>
      <c r="F28" s="1">
        <f t="shared" si="0"/>
        <v>3739</v>
      </c>
      <c r="G28" s="8">
        <v>23</v>
      </c>
      <c r="H28" s="1"/>
      <c r="I28" s="1"/>
      <c r="J28" s="8"/>
    </row>
    <row r="29" spans="1:10" ht="15">
      <c r="A29" s="1">
        <v>20</v>
      </c>
      <c r="B29" s="1" t="s">
        <v>55</v>
      </c>
      <c r="C29" s="1" t="s">
        <v>54</v>
      </c>
      <c r="D29" s="1">
        <v>1608</v>
      </c>
      <c r="E29" s="1">
        <v>957</v>
      </c>
      <c r="F29" s="1">
        <f t="shared" si="0"/>
        <v>2565</v>
      </c>
      <c r="G29" s="8">
        <v>24</v>
      </c>
      <c r="H29" s="1"/>
      <c r="I29" s="1"/>
      <c r="J29" s="8"/>
    </row>
    <row r="30" spans="1:10" ht="15">
      <c r="A30" s="1">
        <v>19</v>
      </c>
      <c r="B30" s="1" t="s">
        <v>53</v>
      </c>
      <c r="C30" s="1" t="s">
        <v>25</v>
      </c>
      <c r="D30" s="1">
        <v>1469</v>
      </c>
      <c r="E30" s="1">
        <v>668</v>
      </c>
      <c r="F30" s="1">
        <f t="shared" si="0"/>
        <v>2137</v>
      </c>
      <c r="G30" s="8">
        <v>25</v>
      </c>
      <c r="H30" s="1"/>
      <c r="I30" s="1"/>
      <c r="J30" s="8"/>
    </row>
    <row r="31" spans="1:10" ht="15">
      <c r="A31" s="1">
        <v>7</v>
      </c>
      <c r="B31" s="1" t="s">
        <v>42</v>
      </c>
      <c r="C31" s="1" t="s">
        <v>7</v>
      </c>
      <c r="D31" s="1">
        <f>5586-499</f>
        <v>5087</v>
      </c>
      <c r="E31" s="1">
        <v>0</v>
      </c>
      <c r="F31" s="1">
        <f t="shared" si="0"/>
        <v>5087</v>
      </c>
      <c r="G31" s="8">
        <v>26</v>
      </c>
      <c r="H31" s="1"/>
      <c r="I31" s="1">
        <v>499</v>
      </c>
      <c r="J31" s="8"/>
    </row>
    <row r="32" ht="15">
      <c r="C32" t="s">
        <v>36</v>
      </c>
    </row>
  </sheetData>
  <sheetProtection/>
  <autoFilter ref="A2:J2">
    <sortState ref="A3:J32">
      <sortCondition descending="1" sortBy="value" ref="E3:E32"/>
    </sortState>
  </autoFilter>
  <mergeCells count="1">
    <mergeCell ref="A1:H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Владелец</cp:lastModifiedBy>
  <cp:lastPrinted>2014-09-12T12:36:06Z</cp:lastPrinted>
  <dcterms:created xsi:type="dcterms:W3CDTF">2014-09-12T12:20:25Z</dcterms:created>
  <dcterms:modified xsi:type="dcterms:W3CDTF">2014-09-14T12:17:04Z</dcterms:modified>
  <cp:category/>
  <cp:version/>
  <cp:contentType/>
  <cp:contentStatus/>
</cp:coreProperties>
</file>