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<sst xmlns="http://schemas.openxmlformats.org/spreadsheetml/2006/main" count="75" uniqueCount="54">
  <si>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Итоговый протокол технических результатов</t>
  </si>
  <si>
    <t>Открытый Чемпионат г. Красноярска
по рыболовному спорту "Красноярский спиннинг-2016"
в дисциплине "ловля спиннингом с берега - личные соревнования"
21-22 мая 2016, озеро «Песчанка», д.Песчанка, Советский район г. Красноярска</t>
  </si>
  <si>
    <t>№ п/п</t>
  </si>
  <si>
    <t>ФИО</t>
  </si>
  <si>
    <t>Год рожд.</t>
  </si>
  <si>
    <t>Разряд</t>
  </si>
  <si>
    <t>ТУР 1</t>
  </si>
  <si>
    <t>ТУР 2</t>
  </si>
  <si>
    <t>ИТОГ</t>
  </si>
  <si>
    <t>Норматив ЕВСК</t>
  </si>
  <si>
    <t>до</t>
  </si>
  <si>
    <t>Очередность входа в Сектор</t>
  </si>
  <si>
    <t>Вес 
Тур I</t>
  </si>
  <si>
    <t>Место лич</t>
  </si>
  <si>
    <t>Вес 
Тур II</t>
  </si>
  <si>
    <t>Вес, сумма (л)</t>
  </si>
  <si>
    <t>Итог баллов</t>
  </si>
  <si>
    <t>Итого место</t>
  </si>
  <si>
    <t>после</t>
  </si>
  <si>
    <t>Письменский Сергей Александрович</t>
  </si>
  <si>
    <t>Ощепков Андрей Сергеевич</t>
  </si>
  <si>
    <t>КМС</t>
  </si>
  <si>
    <t>Григорьев Виталий Юрьевич</t>
  </si>
  <si>
    <t>Фролов Сергей Александрович</t>
  </si>
  <si>
    <t>б/р</t>
  </si>
  <si>
    <t>Требушевский Вадим Михайлович</t>
  </si>
  <si>
    <t>Шванев Виктор Юрьевич</t>
  </si>
  <si>
    <t>Мальчевский Владимир Юрьевич</t>
  </si>
  <si>
    <t>Дяченко Михаил Юрьевич</t>
  </si>
  <si>
    <t>Минишин Дмитрий Владимирович</t>
  </si>
  <si>
    <t>Булава Антон Иванович</t>
  </si>
  <si>
    <t>3п</t>
  </si>
  <si>
    <t>Сувейзда Григорий Викторович</t>
  </si>
  <si>
    <t>Суханов Дмитрий Михайлович</t>
  </si>
  <si>
    <t>Никитин Евгений Викторович</t>
  </si>
  <si>
    <t>Бугров Андрей Александрович</t>
  </si>
  <si>
    <t>Коротченко Михаил Николаевич</t>
  </si>
  <si>
    <t>Романов Владимир Михайлович</t>
  </si>
  <si>
    <t>Никитина Елизавета Евгеньевна</t>
  </si>
  <si>
    <t>Ясев Максим Владимирович</t>
  </si>
  <si>
    <t>Журбин Андрей Николаевич</t>
  </si>
  <si>
    <t>Овчинников Дмитрий Сергеевич</t>
  </si>
  <si>
    <t>Окулянко Илья Игоревич</t>
  </si>
  <si>
    <t>Лыткин Андрей Александрович</t>
  </si>
  <si>
    <t>Барышников Руслан Алексеевич</t>
  </si>
  <si>
    <t>Ануфриев Павел Александрович</t>
  </si>
  <si>
    <t>-</t>
  </si>
  <si>
    <t>н/я</t>
  </si>
  <si>
    <t>Волчков Андрей Михайлович</t>
  </si>
  <si>
    <t>снялся</t>
  </si>
  <si>
    <t>Главный судья соревнований, СС1К</t>
  </si>
  <si>
    <t>В.А. Кучеренко</t>
  </si>
  <si>
    <t>Главный секретарь соревнований, СС2К</t>
  </si>
  <si>
    <t>В.В. Шевцов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</si>
</sst>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wrapText="1"/>
    </xf>
    <xf numFmtId="164" fontId="1" fillId="0" borderId="5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/>
    </xf>
    <xf numFmtId="164" fontId="2" fillId="0" borderId="6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3" fillId="2" borderId="3" xfId="20" applyFont="1" applyFill="1" applyBorder="1" applyAlignment="1">
      <alignment horizontal="center" vertical="center"/>
      <protection/>
    </xf>
    <xf numFmtId="164" fontId="2" fillId="4" borderId="6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2" fillId="5" borderId="6" xfId="0" applyFont="1" applyFill="1" applyBorder="1" applyAlignment="1">
      <alignment horizontal="center" vertical="center"/>
    </xf>
    <xf numFmtId="164" fontId="3" fillId="0" borderId="3" xfId="20" applyFont="1" applyFill="1" applyBorder="1" applyAlignment="1">
      <alignment horizontal="center" vertical="center"/>
      <protection/>
    </xf>
    <xf numFmtId="164" fontId="1" fillId="2" borderId="3" xfId="0" applyFont="1" applyFill="1" applyBorder="1" applyAlignment="1">
      <alignment/>
    </xf>
    <xf numFmtId="164" fontId="1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6">
      <selection activeCell="L44" sqref="L44"/>
    </sheetView>
  </sheetViews>
  <sheetFormatPr defaultColWidth="11.421875" defaultRowHeight="12.75"/>
  <cols>
    <col min="1" max="1" width="4.00390625" style="1" customWidth="1"/>
    <col min="2" max="2" width="39.140625" style="2" customWidth="1"/>
    <col min="3" max="3" width="9.8515625" style="3" customWidth="1"/>
    <col min="4" max="4" width="9.140625" style="4" customWidth="1"/>
    <col min="5" max="5" width="15.421875" style="5" customWidth="1"/>
    <col min="6" max="6" width="9.28125" style="4" customWidth="1"/>
    <col min="7" max="7" width="9.7109375" style="2" customWidth="1"/>
    <col min="8" max="8" width="15.8515625" style="2" customWidth="1"/>
    <col min="9" max="9" width="9.7109375" style="4" customWidth="1"/>
    <col min="10" max="10" width="10.7109375" style="4" customWidth="1"/>
    <col min="11" max="11" width="9.57421875" style="2" customWidth="1"/>
    <col min="12" max="12" width="9.7109375" style="2" customWidth="1"/>
    <col min="13" max="13" width="8.00390625" style="2" customWidth="1"/>
    <col min="14" max="14" width="9.8515625" style="6" customWidth="1"/>
    <col min="15" max="15" width="9.8515625" style="7" customWidth="1"/>
    <col min="16" max="16384" width="11.57421875" style="0" customWidth="1"/>
  </cols>
  <sheetData>
    <row r="1" spans="1:14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6.5" customHeight="1">
      <c r="A3" s="9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2"/>
      <c r="G3" s="12"/>
      <c r="H3" s="12" t="s">
        <v>7</v>
      </c>
      <c r="I3" s="12"/>
      <c r="J3" s="12"/>
      <c r="K3" s="13" t="s">
        <v>8</v>
      </c>
      <c r="L3" s="13"/>
      <c r="M3" s="13"/>
      <c r="N3" s="14" t="s">
        <v>5</v>
      </c>
      <c r="O3" s="15" t="s">
        <v>9</v>
      </c>
    </row>
    <row r="4" spans="1:15" ht="57">
      <c r="A4" s="9"/>
      <c r="B4" s="10"/>
      <c r="C4" s="11"/>
      <c r="D4" s="16" t="s">
        <v>10</v>
      </c>
      <c r="E4" s="17" t="s">
        <v>11</v>
      </c>
      <c r="F4" s="16" t="s">
        <v>12</v>
      </c>
      <c r="G4" s="16" t="s">
        <v>13</v>
      </c>
      <c r="H4" s="17" t="s">
        <v>11</v>
      </c>
      <c r="I4" s="16" t="s">
        <v>14</v>
      </c>
      <c r="J4" s="16" t="s">
        <v>13</v>
      </c>
      <c r="K4" s="16" t="s">
        <v>15</v>
      </c>
      <c r="L4" s="16" t="s">
        <v>16</v>
      </c>
      <c r="M4" s="18" t="s">
        <v>17</v>
      </c>
      <c r="N4" s="19" t="s">
        <v>18</v>
      </c>
      <c r="O4" s="15"/>
    </row>
    <row r="5" spans="1:15" ht="16.5">
      <c r="A5" s="20"/>
      <c r="B5" s="10"/>
      <c r="C5" s="21"/>
      <c r="D5" s="10"/>
      <c r="E5" s="22"/>
      <c r="F5" s="10"/>
      <c r="G5" s="10"/>
      <c r="H5" s="10"/>
      <c r="I5" s="10"/>
      <c r="J5" s="10"/>
      <c r="K5" s="10"/>
      <c r="L5" s="10"/>
      <c r="M5" s="21"/>
      <c r="N5" s="14"/>
      <c r="O5" s="23"/>
    </row>
    <row r="6" spans="1:15" ht="16.5">
      <c r="A6" s="24">
        <v>1</v>
      </c>
      <c r="B6" s="25" t="s">
        <v>19</v>
      </c>
      <c r="C6" s="26">
        <v>1976</v>
      </c>
      <c r="D6" s="27">
        <v>3</v>
      </c>
      <c r="E6" s="22">
        <v>29</v>
      </c>
      <c r="F6" s="22">
        <v>1165</v>
      </c>
      <c r="G6" s="22">
        <v>1</v>
      </c>
      <c r="H6" s="22">
        <v>22</v>
      </c>
      <c r="I6" s="22">
        <v>594</v>
      </c>
      <c r="J6" s="22">
        <v>4</v>
      </c>
      <c r="K6" s="22">
        <f aca="true" t="shared" si="0" ref="K6:K28">F6+I6</f>
        <v>1759</v>
      </c>
      <c r="L6" s="22">
        <f aca="true" t="shared" si="1" ref="L6:L30">G6+J6</f>
        <v>5</v>
      </c>
      <c r="M6" s="22">
        <v>1</v>
      </c>
      <c r="N6" s="28">
        <v>2</v>
      </c>
      <c r="O6" s="29">
        <v>1</v>
      </c>
    </row>
    <row r="7" spans="1:15" ht="16.5">
      <c r="A7" s="24">
        <f aca="true" t="shared" si="2" ref="A7:A30">A6+1</f>
        <v>2</v>
      </c>
      <c r="B7" s="25" t="s">
        <v>20</v>
      </c>
      <c r="C7" s="26">
        <v>1986</v>
      </c>
      <c r="D7" s="27" t="s">
        <v>21</v>
      </c>
      <c r="E7" s="22">
        <v>20</v>
      </c>
      <c r="F7" s="22">
        <v>574</v>
      </c>
      <c r="G7" s="22">
        <f>G6+1</f>
        <v>2</v>
      </c>
      <c r="H7" s="22">
        <v>5</v>
      </c>
      <c r="I7" s="22">
        <v>450</v>
      </c>
      <c r="J7" s="22">
        <v>6</v>
      </c>
      <c r="K7" s="22">
        <f t="shared" si="0"/>
        <v>1024</v>
      </c>
      <c r="L7" s="22">
        <f t="shared" si="1"/>
        <v>8</v>
      </c>
      <c r="M7" s="22">
        <f aca="true" t="shared" si="3" ref="M7:M30">M6+1</f>
        <v>2</v>
      </c>
      <c r="N7" s="30"/>
      <c r="O7" s="29">
        <v>1</v>
      </c>
    </row>
    <row r="8" spans="1:15" ht="16.5">
      <c r="A8" s="24">
        <f t="shared" si="2"/>
        <v>3</v>
      </c>
      <c r="B8" s="25" t="s">
        <v>22</v>
      </c>
      <c r="C8" s="26">
        <v>1974</v>
      </c>
      <c r="D8" s="27">
        <v>1</v>
      </c>
      <c r="E8" s="22">
        <v>10</v>
      </c>
      <c r="F8" s="22">
        <v>275</v>
      </c>
      <c r="G8" s="22">
        <f>G14+1</f>
        <v>7</v>
      </c>
      <c r="H8" s="22">
        <v>20</v>
      </c>
      <c r="I8" s="22">
        <v>1313</v>
      </c>
      <c r="J8" s="22">
        <v>2</v>
      </c>
      <c r="K8" s="22">
        <f t="shared" si="0"/>
        <v>1588</v>
      </c>
      <c r="L8" s="22">
        <f t="shared" si="1"/>
        <v>9</v>
      </c>
      <c r="M8" s="22">
        <f t="shared" si="3"/>
        <v>3</v>
      </c>
      <c r="N8" s="30"/>
      <c r="O8" s="31">
        <v>2</v>
      </c>
    </row>
    <row r="9" spans="1:15" ht="16.5">
      <c r="A9" s="24">
        <f t="shared" si="2"/>
        <v>4</v>
      </c>
      <c r="B9" s="25" t="s">
        <v>23</v>
      </c>
      <c r="C9" s="26">
        <v>1984</v>
      </c>
      <c r="D9" s="27" t="s">
        <v>24</v>
      </c>
      <c r="E9" s="22">
        <v>18</v>
      </c>
      <c r="F9" s="22">
        <v>367</v>
      </c>
      <c r="G9" s="22">
        <f>G10+1</f>
        <v>4</v>
      </c>
      <c r="H9" s="22">
        <v>3</v>
      </c>
      <c r="I9" s="22">
        <v>584</v>
      </c>
      <c r="J9" s="22">
        <v>5</v>
      </c>
      <c r="K9" s="22">
        <f t="shared" si="0"/>
        <v>951</v>
      </c>
      <c r="L9" s="22">
        <f t="shared" si="1"/>
        <v>9</v>
      </c>
      <c r="M9" s="22">
        <f t="shared" si="3"/>
        <v>4</v>
      </c>
      <c r="N9" s="30">
        <v>3</v>
      </c>
      <c r="O9" s="31">
        <v>2</v>
      </c>
    </row>
    <row r="10" spans="1:15" ht="16.5">
      <c r="A10" s="24">
        <f t="shared" si="2"/>
        <v>5</v>
      </c>
      <c r="B10" s="25" t="s">
        <v>25</v>
      </c>
      <c r="C10" s="26">
        <v>1970</v>
      </c>
      <c r="D10" s="27" t="s">
        <v>24</v>
      </c>
      <c r="E10" s="22">
        <v>17</v>
      </c>
      <c r="F10" s="22">
        <v>442</v>
      </c>
      <c r="G10" s="22">
        <f>G7+1</f>
        <v>3</v>
      </c>
      <c r="H10" s="22">
        <v>10</v>
      </c>
      <c r="I10" s="22">
        <v>328</v>
      </c>
      <c r="J10" s="22">
        <v>7</v>
      </c>
      <c r="K10" s="22">
        <f t="shared" si="0"/>
        <v>770</v>
      </c>
      <c r="L10" s="22">
        <f t="shared" si="1"/>
        <v>10</v>
      </c>
      <c r="M10" s="22">
        <f t="shared" si="3"/>
        <v>5</v>
      </c>
      <c r="N10" s="30">
        <v>3</v>
      </c>
      <c r="O10" s="31">
        <v>2</v>
      </c>
    </row>
    <row r="11" spans="1:15" ht="16.5">
      <c r="A11" s="24">
        <f t="shared" si="2"/>
        <v>6</v>
      </c>
      <c r="B11" s="25" t="s">
        <v>26</v>
      </c>
      <c r="C11" s="26">
        <v>1970</v>
      </c>
      <c r="D11" s="22" t="s">
        <v>24</v>
      </c>
      <c r="E11" s="22">
        <v>25</v>
      </c>
      <c r="F11" s="22">
        <v>216</v>
      </c>
      <c r="G11" s="22">
        <f>G22+1</f>
        <v>10</v>
      </c>
      <c r="H11" s="22">
        <v>13</v>
      </c>
      <c r="I11" s="22">
        <v>1786</v>
      </c>
      <c r="J11" s="22">
        <v>1</v>
      </c>
      <c r="K11" s="22">
        <f t="shared" si="0"/>
        <v>2002</v>
      </c>
      <c r="L11" s="22">
        <f t="shared" si="1"/>
        <v>11</v>
      </c>
      <c r="M11" s="22">
        <f t="shared" si="3"/>
        <v>6</v>
      </c>
      <c r="N11" s="32">
        <v>3</v>
      </c>
      <c r="O11" s="31">
        <v>2</v>
      </c>
    </row>
    <row r="12" spans="1:15" ht="16.5">
      <c r="A12" s="24">
        <f t="shared" si="2"/>
        <v>7</v>
      </c>
      <c r="B12" s="25" t="s">
        <v>27</v>
      </c>
      <c r="C12" s="26">
        <v>1972</v>
      </c>
      <c r="D12" s="27">
        <v>2</v>
      </c>
      <c r="E12" s="22">
        <v>24</v>
      </c>
      <c r="F12" s="22">
        <v>356</v>
      </c>
      <c r="G12" s="22">
        <f>G9+1</f>
        <v>5</v>
      </c>
      <c r="H12" s="22">
        <v>2</v>
      </c>
      <c r="I12" s="22">
        <v>309</v>
      </c>
      <c r="J12" s="22">
        <v>8</v>
      </c>
      <c r="K12" s="22">
        <f t="shared" si="0"/>
        <v>665</v>
      </c>
      <c r="L12" s="22">
        <f t="shared" si="1"/>
        <v>13</v>
      </c>
      <c r="M12" s="22">
        <f t="shared" si="3"/>
        <v>7</v>
      </c>
      <c r="N12" s="30"/>
      <c r="O12" s="33">
        <v>3</v>
      </c>
    </row>
    <row r="13" spans="1:15" ht="16.5">
      <c r="A13" s="24">
        <f t="shared" si="2"/>
        <v>8</v>
      </c>
      <c r="B13" s="25" t="s">
        <v>28</v>
      </c>
      <c r="C13" s="26">
        <v>2001</v>
      </c>
      <c r="D13" s="22" t="s">
        <v>24</v>
      </c>
      <c r="E13" s="22">
        <v>19</v>
      </c>
      <c r="F13" s="22">
        <v>145</v>
      </c>
      <c r="G13" s="22">
        <f>G20+1</f>
        <v>13</v>
      </c>
      <c r="H13" s="22">
        <v>9</v>
      </c>
      <c r="I13" s="22">
        <v>650</v>
      </c>
      <c r="J13" s="22">
        <v>3</v>
      </c>
      <c r="K13" s="22">
        <f t="shared" si="0"/>
        <v>795</v>
      </c>
      <c r="L13" s="22">
        <f t="shared" si="1"/>
        <v>16</v>
      </c>
      <c r="M13" s="22">
        <f t="shared" si="3"/>
        <v>8</v>
      </c>
      <c r="N13" s="32">
        <v>3</v>
      </c>
      <c r="O13" s="33">
        <v>3</v>
      </c>
    </row>
    <row r="14" spans="1:15" ht="16.5">
      <c r="A14" s="24">
        <f t="shared" si="2"/>
        <v>9</v>
      </c>
      <c r="B14" s="25" t="s">
        <v>29</v>
      </c>
      <c r="C14" s="26">
        <v>1967</v>
      </c>
      <c r="D14" s="27">
        <v>1</v>
      </c>
      <c r="E14" s="22">
        <v>22</v>
      </c>
      <c r="F14" s="22">
        <v>294</v>
      </c>
      <c r="G14" s="22">
        <f>G12+1</f>
        <v>6</v>
      </c>
      <c r="H14" s="22">
        <v>12</v>
      </c>
      <c r="I14" s="22">
        <v>123</v>
      </c>
      <c r="J14" s="22">
        <v>16</v>
      </c>
      <c r="K14" s="22">
        <f t="shared" si="0"/>
        <v>417</v>
      </c>
      <c r="L14" s="22">
        <f t="shared" si="1"/>
        <v>22</v>
      </c>
      <c r="M14" s="22">
        <f t="shared" si="3"/>
        <v>9</v>
      </c>
      <c r="N14" s="30"/>
      <c r="O14" s="33">
        <v>3</v>
      </c>
    </row>
    <row r="15" spans="1:15" ht="16.5">
      <c r="A15" s="24">
        <f t="shared" si="2"/>
        <v>10</v>
      </c>
      <c r="B15" s="25" t="s">
        <v>30</v>
      </c>
      <c r="C15" s="26">
        <v>1997</v>
      </c>
      <c r="D15" s="27">
        <v>3</v>
      </c>
      <c r="E15" s="22">
        <v>23</v>
      </c>
      <c r="F15" s="22">
        <v>195</v>
      </c>
      <c r="G15" s="22">
        <f>G11+1</f>
        <v>11</v>
      </c>
      <c r="H15" s="22">
        <v>16</v>
      </c>
      <c r="I15" s="22">
        <v>191</v>
      </c>
      <c r="J15" s="22">
        <v>12</v>
      </c>
      <c r="K15" s="22">
        <f t="shared" si="0"/>
        <v>386</v>
      </c>
      <c r="L15" s="22">
        <f t="shared" si="1"/>
        <v>23</v>
      </c>
      <c r="M15" s="22">
        <f t="shared" si="3"/>
        <v>10</v>
      </c>
      <c r="N15" s="30" t="s">
        <v>31</v>
      </c>
      <c r="O15" s="33">
        <v>3</v>
      </c>
    </row>
    <row r="16" spans="1:15" ht="16.5">
      <c r="A16" s="24">
        <f t="shared" si="2"/>
        <v>11</v>
      </c>
      <c r="B16" s="25" t="s">
        <v>32</v>
      </c>
      <c r="C16" s="26">
        <v>1982</v>
      </c>
      <c r="D16" s="27" t="s">
        <v>24</v>
      </c>
      <c r="E16" s="22">
        <v>1</v>
      </c>
      <c r="F16" s="10">
        <v>118</v>
      </c>
      <c r="G16" s="22">
        <f>G25+1</f>
        <v>16</v>
      </c>
      <c r="H16" s="22">
        <v>18</v>
      </c>
      <c r="I16" s="10">
        <v>295</v>
      </c>
      <c r="J16" s="22">
        <v>9</v>
      </c>
      <c r="K16" s="22">
        <f t="shared" si="0"/>
        <v>413</v>
      </c>
      <c r="L16" s="22">
        <f t="shared" si="1"/>
        <v>25</v>
      </c>
      <c r="M16" s="22">
        <f t="shared" si="3"/>
        <v>11</v>
      </c>
      <c r="N16" s="14">
        <v>3</v>
      </c>
      <c r="O16" s="33">
        <v>3</v>
      </c>
    </row>
    <row r="17" spans="1:15" ht="16.5">
      <c r="A17" s="24">
        <f t="shared" si="2"/>
        <v>12</v>
      </c>
      <c r="B17" s="25" t="s">
        <v>33</v>
      </c>
      <c r="C17" s="26">
        <v>1983</v>
      </c>
      <c r="D17" s="27" t="s">
        <v>21</v>
      </c>
      <c r="E17" s="22">
        <v>16</v>
      </c>
      <c r="F17" s="22">
        <v>247</v>
      </c>
      <c r="G17" s="22">
        <f>G8+1</f>
        <v>8</v>
      </c>
      <c r="H17" s="22">
        <v>21</v>
      </c>
      <c r="I17" s="22">
        <v>41</v>
      </c>
      <c r="J17" s="22">
        <v>18</v>
      </c>
      <c r="K17" s="22">
        <f t="shared" si="0"/>
        <v>288</v>
      </c>
      <c r="L17" s="22">
        <f t="shared" si="1"/>
        <v>26</v>
      </c>
      <c r="M17" s="22">
        <f t="shared" si="3"/>
        <v>12</v>
      </c>
      <c r="N17" s="30"/>
      <c r="O17" s="23"/>
    </row>
    <row r="18" spans="1:15" ht="16.5">
      <c r="A18" s="24">
        <f t="shared" si="2"/>
        <v>13</v>
      </c>
      <c r="B18" s="25" t="s">
        <v>34</v>
      </c>
      <c r="C18" s="26">
        <v>1977</v>
      </c>
      <c r="D18" s="27" t="s">
        <v>24</v>
      </c>
      <c r="E18" s="22">
        <v>2</v>
      </c>
      <c r="F18" s="26">
        <v>91</v>
      </c>
      <c r="G18" s="22">
        <f>G21+1</f>
        <v>18</v>
      </c>
      <c r="H18" s="22">
        <v>1</v>
      </c>
      <c r="I18" s="22">
        <v>269</v>
      </c>
      <c r="J18" s="22">
        <v>10</v>
      </c>
      <c r="K18" s="22">
        <f t="shared" si="0"/>
        <v>360</v>
      </c>
      <c r="L18" s="22">
        <f t="shared" si="1"/>
        <v>28</v>
      </c>
      <c r="M18" s="22">
        <f t="shared" si="3"/>
        <v>13</v>
      </c>
      <c r="N18" s="30"/>
      <c r="O18" s="23"/>
    </row>
    <row r="19" spans="1:15" ht="16.5">
      <c r="A19" s="24">
        <f t="shared" si="2"/>
        <v>14</v>
      </c>
      <c r="B19" s="25" t="s">
        <v>35</v>
      </c>
      <c r="C19" s="26">
        <v>1987</v>
      </c>
      <c r="D19" s="27" t="s">
        <v>24</v>
      </c>
      <c r="E19" s="22">
        <v>15</v>
      </c>
      <c r="F19" s="22">
        <v>144</v>
      </c>
      <c r="G19" s="22">
        <f>G13+1</f>
        <v>14</v>
      </c>
      <c r="H19" s="22">
        <v>7</v>
      </c>
      <c r="I19" s="22">
        <v>144</v>
      </c>
      <c r="J19" s="22">
        <v>14</v>
      </c>
      <c r="K19" s="22">
        <f t="shared" si="0"/>
        <v>288</v>
      </c>
      <c r="L19" s="22">
        <f t="shared" si="1"/>
        <v>28</v>
      </c>
      <c r="M19" s="22">
        <f t="shared" si="3"/>
        <v>14</v>
      </c>
      <c r="N19" s="30"/>
      <c r="O19" s="23"/>
    </row>
    <row r="20" spans="1:15" ht="16.5">
      <c r="A20" s="24">
        <f t="shared" si="2"/>
        <v>15</v>
      </c>
      <c r="B20" s="25" t="s">
        <v>36</v>
      </c>
      <c r="C20" s="26">
        <v>1978</v>
      </c>
      <c r="D20" s="27" t="s">
        <v>24</v>
      </c>
      <c r="E20" s="22">
        <v>4</v>
      </c>
      <c r="F20" s="10">
        <v>155</v>
      </c>
      <c r="G20" s="22">
        <f aca="true" t="shared" si="4" ref="G20:G22">G15+1</f>
        <v>12</v>
      </c>
      <c r="H20" s="22">
        <v>6</v>
      </c>
      <c r="I20" s="10">
        <v>49</v>
      </c>
      <c r="J20" s="22">
        <v>17</v>
      </c>
      <c r="K20" s="22">
        <f t="shared" si="0"/>
        <v>204</v>
      </c>
      <c r="L20" s="22">
        <f t="shared" si="1"/>
        <v>29</v>
      </c>
      <c r="M20" s="22">
        <f t="shared" si="3"/>
        <v>15</v>
      </c>
      <c r="N20" s="14"/>
      <c r="O20" s="23"/>
    </row>
    <row r="21" spans="1:15" ht="16.5">
      <c r="A21" s="24">
        <f t="shared" si="2"/>
        <v>16</v>
      </c>
      <c r="B21" s="25" t="s">
        <v>37</v>
      </c>
      <c r="C21" s="26">
        <v>1964</v>
      </c>
      <c r="D21" s="27">
        <v>3</v>
      </c>
      <c r="E21" s="22">
        <v>9</v>
      </c>
      <c r="F21" s="10">
        <v>97</v>
      </c>
      <c r="G21" s="22">
        <f t="shared" si="4"/>
        <v>17</v>
      </c>
      <c r="H21" s="22">
        <v>24</v>
      </c>
      <c r="I21" s="10">
        <v>145</v>
      </c>
      <c r="J21" s="22">
        <v>13</v>
      </c>
      <c r="K21" s="22">
        <f t="shared" si="0"/>
        <v>242</v>
      </c>
      <c r="L21" s="22">
        <f t="shared" si="1"/>
        <v>30</v>
      </c>
      <c r="M21" s="22">
        <f t="shared" si="3"/>
        <v>16</v>
      </c>
      <c r="N21" s="14"/>
      <c r="O21" s="23"/>
    </row>
    <row r="22" spans="1:15" ht="16.5">
      <c r="A22" s="24">
        <f t="shared" si="2"/>
        <v>17</v>
      </c>
      <c r="B22" s="25" t="s">
        <v>38</v>
      </c>
      <c r="C22" s="26">
        <v>2002</v>
      </c>
      <c r="D22" s="22" t="s">
        <v>24</v>
      </c>
      <c r="E22" s="22">
        <v>5</v>
      </c>
      <c r="F22" s="22">
        <v>236</v>
      </c>
      <c r="G22" s="22">
        <f t="shared" si="4"/>
        <v>9</v>
      </c>
      <c r="H22" s="22">
        <v>8</v>
      </c>
      <c r="I22" s="22">
        <v>0</v>
      </c>
      <c r="J22" s="22">
        <v>21</v>
      </c>
      <c r="K22" s="22">
        <f t="shared" si="0"/>
        <v>236</v>
      </c>
      <c r="L22" s="22">
        <f t="shared" si="1"/>
        <v>30</v>
      </c>
      <c r="M22" s="22">
        <f t="shared" si="3"/>
        <v>17</v>
      </c>
      <c r="N22" s="32"/>
      <c r="O22" s="23"/>
    </row>
    <row r="23" spans="1:15" ht="16.5">
      <c r="A23" s="24">
        <f t="shared" si="2"/>
        <v>18</v>
      </c>
      <c r="B23" s="25" t="s">
        <v>39</v>
      </c>
      <c r="C23" s="26">
        <v>1981</v>
      </c>
      <c r="D23" s="27" t="s">
        <v>24</v>
      </c>
      <c r="E23" s="22">
        <v>6</v>
      </c>
      <c r="F23" s="26">
        <v>77</v>
      </c>
      <c r="G23" s="22">
        <f>G24+1</f>
        <v>22</v>
      </c>
      <c r="H23" s="22">
        <v>15</v>
      </c>
      <c r="I23" s="22">
        <v>210</v>
      </c>
      <c r="J23" s="22">
        <v>11</v>
      </c>
      <c r="K23" s="22">
        <f t="shared" si="0"/>
        <v>287</v>
      </c>
      <c r="L23" s="22">
        <f t="shared" si="1"/>
        <v>33</v>
      </c>
      <c r="M23" s="22">
        <f t="shared" si="3"/>
        <v>18</v>
      </c>
      <c r="N23" s="30"/>
      <c r="O23" s="23"/>
    </row>
    <row r="24" spans="1:15" ht="16.5">
      <c r="A24" s="24">
        <f t="shared" si="2"/>
        <v>19</v>
      </c>
      <c r="B24" s="25" t="s">
        <v>40</v>
      </c>
      <c r="C24" s="26">
        <v>1983</v>
      </c>
      <c r="D24" s="27" t="s">
        <v>24</v>
      </c>
      <c r="E24" s="22">
        <v>14</v>
      </c>
      <c r="F24" s="22">
        <v>81</v>
      </c>
      <c r="G24" s="22">
        <f>G27+1</f>
        <v>21</v>
      </c>
      <c r="H24" s="22">
        <v>4</v>
      </c>
      <c r="I24" s="22">
        <v>137</v>
      </c>
      <c r="J24" s="22">
        <v>15</v>
      </c>
      <c r="K24" s="22">
        <f t="shared" si="0"/>
        <v>218</v>
      </c>
      <c r="L24" s="22">
        <f t="shared" si="1"/>
        <v>36</v>
      </c>
      <c r="M24" s="22">
        <f t="shared" si="3"/>
        <v>19</v>
      </c>
      <c r="N24" s="30"/>
      <c r="O24" s="23"/>
    </row>
    <row r="25" spans="1:15" ht="16.5">
      <c r="A25" s="24">
        <f t="shared" si="2"/>
        <v>20</v>
      </c>
      <c r="B25" s="25" t="s">
        <v>41</v>
      </c>
      <c r="C25" s="26">
        <v>1983</v>
      </c>
      <c r="D25" s="27" t="s">
        <v>24</v>
      </c>
      <c r="E25" s="22">
        <v>27</v>
      </c>
      <c r="F25" s="26">
        <v>124</v>
      </c>
      <c r="G25" s="22">
        <f>G19+1</f>
        <v>15</v>
      </c>
      <c r="H25" s="22">
        <v>14</v>
      </c>
      <c r="I25" s="22">
        <v>0</v>
      </c>
      <c r="J25" s="22">
        <v>21</v>
      </c>
      <c r="K25" s="22">
        <f t="shared" si="0"/>
        <v>124</v>
      </c>
      <c r="L25" s="22">
        <f t="shared" si="1"/>
        <v>36</v>
      </c>
      <c r="M25" s="22">
        <f t="shared" si="3"/>
        <v>20</v>
      </c>
      <c r="N25" s="30"/>
      <c r="O25" s="23"/>
    </row>
    <row r="26" spans="1:15" ht="16.5">
      <c r="A26" s="24">
        <f t="shared" si="2"/>
        <v>21</v>
      </c>
      <c r="B26" s="25" t="s">
        <v>42</v>
      </c>
      <c r="C26" s="26">
        <v>1990</v>
      </c>
      <c r="D26" s="27" t="s">
        <v>24</v>
      </c>
      <c r="E26" s="22">
        <v>7</v>
      </c>
      <c r="F26" s="26">
        <v>90</v>
      </c>
      <c r="G26" s="22">
        <f>G18+1</f>
        <v>19</v>
      </c>
      <c r="H26" s="22">
        <v>23</v>
      </c>
      <c r="I26" s="22">
        <v>0</v>
      </c>
      <c r="J26" s="22">
        <v>21</v>
      </c>
      <c r="K26" s="22">
        <f t="shared" si="0"/>
        <v>90</v>
      </c>
      <c r="L26" s="22">
        <f t="shared" si="1"/>
        <v>40</v>
      </c>
      <c r="M26" s="22">
        <f t="shared" si="3"/>
        <v>21</v>
      </c>
      <c r="N26" s="34"/>
      <c r="O26" s="23"/>
    </row>
    <row r="27" spans="1:15" ht="16.5">
      <c r="A27" s="24">
        <f t="shared" si="2"/>
        <v>22</v>
      </c>
      <c r="B27" s="25" t="s">
        <v>43</v>
      </c>
      <c r="C27" s="26">
        <v>1992</v>
      </c>
      <c r="D27" s="27" t="s">
        <v>24</v>
      </c>
      <c r="E27" s="22">
        <v>8</v>
      </c>
      <c r="F27" s="22">
        <v>83</v>
      </c>
      <c r="G27" s="22">
        <f>G26+1</f>
        <v>20</v>
      </c>
      <c r="H27" s="22">
        <v>17</v>
      </c>
      <c r="I27" s="22">
        <v>0</v>
      </c>
      <c r="J27" s="22">
        <v>21</v>
      </c>
      <c r="K27" s="22">
        <f t="shared" si="0"/>
        <v>83</v>
      </c>
      <c r="L27" s="22">
        <f t="shared" si="1"/>
        <v>41</v>
      </c>
      <c r="M27" s="22">
        <f t="shared" si="3"/>
        <v>22</v>
      </c>
      <c r="N27" s="30"/>
      <c r="O27" s="23"/>
    </row>
    <row r="28" spans="1:15" ht="16.5">
      <c r="A28" s="24">
        <f t="shared" si="2"/>
        <v>23</v>
      </c>
      <c r="B28" s="25" t="s">
        <v>44</v>
      </c>
      <c r="C28" s="26">
        <v>1984</v>
      </c>
      <c r="D28" s="27" t="s">
        <v>24</v>
      </c>
      <c r="E28" s="22">
        <v>13</v>
      </c>
      <c r="F28" s="22">
        <v>0</v>
      </c>
      <c r="G28" s="22">
        <v>23.5</v>
      </c>
      <c r="H28" s="22">
        <v>19</v>
      </c>
      <c r="I28" s="22">
        <v>0</v>
      </c>
      <c r="J28" s="22">
        <v>21</v>
      </c>
      <c r="K28" s="22">
        <f t="shared" si="0"/>
        <v>0</v>
      </c>
      <c r="L28" s="22">
        <f t="shared" si="1"/>
        <v>44.5</v>
      </c>
      <c r="M28" s="22">
        <f t="shared" si="3"/>
        <v>23</v>
      </c>
      <c r="N28" s="30"/>
      <c r="O28" s="23"/>
    </row>
    <row r="29" spans="1:15" ht="16.5">
      <c r="A29" s="24">
        <f t="shared" si="2"/>
        <v>24</v>
      </c>
      <c r="B29" s="25" t="s">
        <v>45</v>
      </c>
      <c r="C29" s="26">
        <v>1980</v>
      </c>
      <c r="D29" s="27">
        <v>1</v>
      </c>
      <c r="E29" s="22">
        <v>26</v>
      </c>
      <c r="F29" s="22">
        <v>0</v>
      </c>
      <c r="G29" s="22">
        <v>23.5</v>
      </c>
      <c r="H29" s="22" t="s">
        <v>46</v>
      </c>
      <c r="I29" s="22" t="s">
        <v>47</v>
      </c>
      <c r="J29" s="22">
        <v>26</v>
      </c>
      <c r="K29" s="22">
        <v>0</v>
      </c>
      <c r="L29" s="22">
        <f t="shared" si="1"/>
        <v>49.5</v>
      </c>
      <c r="M29" s="22">
        <f t="shared" si="3"/>
        <v>24</v>
      </c>
      <c r="N29" s="30"/>
      <c r="O29" s="23"/>
    </row>
    <row r="30" spans="1:15" ht="16.5">
      <c r="A30" s="24">
        <f t="shared" si="2"/>
        <v>25</v>
      </c>
      <c r="B30" s="35" t="s">
        <v>48</v>
      </c>
      <c r="C30" s="26">
        <v>1977</v>
      </c>
      <c r="D30" s="27" t="s">
        <v>24</v>
      </c>
      <c r="E30" s="22">
        <v>21</v>
      </c>
      <c r="F30" s="22" t="s">
        <v>49</v>
      </c>
      <c r="G30" s="22">
        <v>26</v>
      </c>
      <c r="H30" s="22" t="s">
        <v>46</v>
      </c>
      <c r="I30" s="22" t="s">
        <v>47</v>
      </c>
      <c r="J30" s="22">
        <v>26</v>
      </c>
      <c r="K30" s="22">
        <v>0</v>
      </c>
      <c r="L30" s="22">
        <f t="shared" si="1"/>
        <v>52</v>
      </c>
      <c r="M30" s="22">
        <f t="shared" si="3"/>
        <v>25</v>
      </c>
      <c r="N30" s="30"/>
      <c r="O30" s="23"/>
    </row>
    <row r="31" ht="16.5">
      <c r="O31" s="2"/>
    </row>
    <row r="32" spans="2:15" ht="16.5">
      <c r="B32" s="36" t="s">
        <v>50</v>
      </c>
      <c r="G32" s="2" t="s">
        <v>51</v>
      </c>
      <c r="O32" s="2"/>
    </row>
    <row r="35" spans="2:15" ht="16.5">
      <c r="B35" s="36" t="s">
        <v>52</v>
      </c>
      <c r="G35" s="2" t="s">
        <v>53</v>
      </c>
      <c r="O35" s="2"/>
    </row>
  </sheetData>
  <sheetProtection selectLockedCells="1" selectUnlockedCells="1"/>
  <mergeCells count="9">
    <mergeCell ref="A1:M1"/>
    <mergeCell ref="A2:M2"/>
    <mergeCell ref="A3:A4"/>
    <mergeCell ref="B3:B4"/>
    <mergeCell ref="C3:C4"/>
    <mergeCell ref="E3:G3"/>
    <mergeCell ref="H3:J3"/>
    <mergeCell ref="K3:M3"/>
    <mergeCell ref="O3:O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2016-05-22T08:33:17Z</dcterms:created>
  <dcterms:modified xsi:type="dcterms:W3CDTF">2016-05-22T09:08:34Z</dcterms:modified>
  <cp:category/>
  <cp:version/>
  <cp:contentType/>
  <cp:contentStatus/>
  <cp:revision>4</cp:revision>
</cp:coreProperties>
</file>